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095" windowHeight="4620" activeTab="1"/>
  </bookViews>
  <sheets>
    <sheet name="1. kategorija 6razred" sheetId="1" r:id="rId1"/>
    <sheet name="2. kategorija 8razred" sheetId="2" r:id="rId2"/>
  </sheets>
  <definedNames/>
  <calcPr fullCalcOnLoad="1"/>
</workbook>
</file>

<file path=xl/sharedStrings.xml><?xml version="1.0" encoding="utf-8"?>
<sst xmlns="http://schemas.openxmlformats.org/spreadsheetml/2006/main" count="353" uniqueCount="196">
  <si>
    <t>Ime i prezime</t>
  </si>
  <si>
    <t>Ukupno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</si>
  <si>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</si>
  <si>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</si>
  <si>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</si>
  <si>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</si>
  <si>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</si>
  <si>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</si>
  <si>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</si>
  <si>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</si>
  <si>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</si>
  <si>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</si>
  <si>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</si>
  <si>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</si>
  <si>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</si>
  <si>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</si>
  <si>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</si>
  <si>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</si>
  <si>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</si>
  <si>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</si>
  <si>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</si>
  <si>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</si>
  <si>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</si>
  <si>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</si>
  <si>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</si>
  <si>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</si>
  <si>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</si>
  <si>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</si>
  <si>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</si>
  <si>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</si>
  <si>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</si>
  <si>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</si>
  <si>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</si>
  <si>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</si>
  <si>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</si>
  <si>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</si>
  <si>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</si>
  <si>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</si>
  <si>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</si>
  <si>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Ukupno </t>
  </si>
  <si>
    <t>Grad</t>
  </si>
  <si>
    <t>Skola</t>
  </si>
  <si>
    <t>Станојевић Матеја</t>
  </si>
  <si>
    <t>Васовић Златан</t>
  </si>
  <si>
    <t>Ивановић Петар</t>
  </si>
  <si>
    <t>Гаврић Александар</t>
  </si>
  <si>
    <t>Живковић Нађа</t>
  </si>
  <si>
    <t>Црновршанин Аднан</t>
  </si>
  <si>
    <t xml:space="preserve">Екрес Ања </t>
  </si>
  <si>
    <t>Малешевић Бојана</t>
  </si>
  <si>
    <t xml:space="preserve">Најдовски Јован </t>
  </si>
  <si>
    <t>Вожд Карађорђе</t>
  </si>
  <si>
    <t>"Никола Вукичевић"</t>
  </si>
  <si>
    <t>ОШ"Свети Сава"</t>
  </si>
  <si>
    <t>Доситеј Обрадовић</t>
  </si>
  <si>
    <t>Јован Поповић</t>
  </si>
  <si>
    <t>ОШ"Димитрије Туцовић"</t>
  </si>
  <si>
    <t>ОШ Лаза Костић</t>
  </si>
  <si>
    <t>ОШ"Јован Јовановић Змај"</t>
  </si>
  <si>
    <t>Прва основна школа</t>
  </si>
  <si>
    <t xml:space="preserve">Ђура Јакшић </t>
  </si>
  <si>
    <t>ОШ "Н.С. Татко"</t>
  </si>
  <si>
    <t>"Деспот Стефан Високи"</t>
  </si>
  <si>
    <t>ОШ "Вук Караџић"</t>
  </si>
  <si>
    <t>ОШ ,,Јован Стерија П.</t>
  </si>
  <si>
    <t>Свети Сава</t>
  </si>
  <si>
    <t xml:space="preserve">„Мирослав Антић“ </t>
  </si>
  <si>
    <t>Милутин и Драгиња Тодоровић</t>
  </si>
  <si>
    <t>ОШ "Николај Веримировић"</t>
  </si>
  <si>
    <t>ОШ Ослободиоци Београда</t>
  </si>
  <si>
    <t>Лесковац</t>
  </si>
  <si>
    <t>Сомбор</t>
  </si>
  <si>
    <t>Атеница - Чачак</t>
  </si>
  <si>
    <t>Крушевац</t>
  </si>
  <si>
    <t>Нови Сад</t>
  </si>
  <si>
    <t>Краљево</t>
  </si>
  <si>
    <t>Београд</t>
  </si>
  <si>
    <t>Нови Пазар</t>
  </si>
  <si>
    <t>Ваљево</t>
  </si>
  <si>
    <t>Каћ</t>
  </si>
  <si>
    <t>Прокупље</t>
  </si>
  <si>
    <t>Деспотовац</t>
  </si>
  <si>
    <t>Врање</t>
  </si>
  <si>
    <t>Пирот</t>
  </si>
  <si>
    <t>Оџаци</t>
  </si>
  <si>
    <t>Крагујевац</t>
  </si>
  <si>
    <t>Шабац</t>
  </si>
  <si>
    <t>Slatkisi</t>
  </si>
  <si>
    <t>Sljive</t>
  </si>
  <si>
    <t>Radost</t>
  </si>
  <si>
    <t xml:space="preserve">Slatkisi </t>
  </si>
  <si>
    <t>Sljive2</t>
  </si>
  <si>
    <t>Radost2</t>
  </si>
  <si>
    <t>Анђелковић Ђорђе</t>
  </si>
  <si>
    <t>Галић Лазар</t>
  </si>
  <si>
    <t>Корсић Лазар</t>
  </si>
  <si>
    <t>Лучић Виктор</t>
  </si>
  <si>
    <t>Марковић Жељко</t>
  </si>
  <si>
    <t>Мијовић Миа</t>
  </si>
  <si>
    <t>Поп-Јованов Иван</t>
  </si>
  <si>
    <t>Пушац Марко</t>
  </si>
  <si>
    <t xml:space="preserve">Радовић Срђан </t>
  </si>
  <si>
    <t>Ристивојевић Александар</t>
  </si>
  <si>
    <t>Тонић Данило</t>
  </si>
  <si>
    <t>Ћосовић Филип</t>
  </si>
  <si>
    <t>Бибић Вук</t>
  </si>
  <si>
    <t>Грбић Михаило</t>
  </si>
  <si>
    <t>Јаковљевић Андреј</t>
  </si>
  <si>
    <t>Клико Един</t>
  </si>
  <si>
    <t>Максимовић Александар</t>
  </si>
  <si>
    <t>Милисављевић Алекса</t>
  </si>
  <si>
    <t>Милованчевић Драган</t>
  </si>
  <si>
    <t>Пешић Иван</t>
  </si>
  <si>
    <t>Радојевић Лазар</t>
  </si>
  <si>
    <t>Раонић Богдан</t>
  </si>
  <si>
    <t>Стефановић Миломир</t>
  </si>
  <si>
    <t>Трифковић Марија</t>
  </si>
  <si>
    <t>Чубраковић Дамјан</t>
  </si>
  <si>
    <t>Анастасијевић Илија</t>
  </si>
  <si>
    <t>Божић Федор</t>
  </si>
  <si>
    <t>Јеленковић Андријa</t>
  </si>
  <si>
    <t>Јован Марковић</t>
  </si>
  <si>
    <t>Медведев Марко</t>
  </si>
  <si>
    <t>Милојевић Алекса</t>
  </si>
  <si>
    <t>Петљански Јован</t>
  </si>
  <si>
    <t>Пешић Никола</t>
  </si>
  <si>
    <t>Стојановић Урош</t>
  </si>
  <si>
    <t>Алексић Михаило</t>
  </si>
  <si>
    <t>Шпица Коста</t>
  </si>
  <si>
    <t>Ђурђић Никола</t>
  </si>
  <si>
    <t>Златић Лазар</t>
  </si>
  <si>
    <t>Јовичић Лука</t>
  </si>
  <si>
    <t>Милошевић Матеја</t>
  </si>
  <si>
    <t>Павловић Лука</t>
  </si>
  <si>
    <t>Гаврић Миленко</t>
  </si>
  <si>
    <t>Драгичевић Стефан</t>
  </si>
  <si>
    <t>Милићевић Михаило</t>
  </si>
  <si>
    <t>Никић Пeтар</t>
  </si>
  <si>
    <t>Обрадовић Никола</t>
  </si>
  <si>
    <t>Гим ЈЈЗмај</t>
  </si>
  <si>
    <t>Уједињене нације</t>
  </si>
  <si>
    <t>Математичка гимназија</t>
  </si>
  <si>
    <t xml:space="preserve">"Аврам Мразовић" </t>
  </si>
  <si>
    <t>ОШ"Браћа Вилотијевић"</t>
  </si>
  <si>
    <t>Прва крагујевачка гимназија</t>
  </si>
  <si>
    <t>ОШ ПП Његош</t>
  </si>
  <si>
    <t>ОШ" Ч. Партизани"</t>
  </si>
  <si>
    <t>ОШ Вожд Карађорђе</t>
  </si>
  <si>
    <t>ОШ"Ђура Даничић"</t>
  </si>
  <si>
    <t>ОШ "Соња Маринковић"</t>
  </si>
  <si>
    <t>Жарко Зрењанин</t>
  </si>
  <si>
    <t>ОШ "Јован Цвијић"</t>
  </si>
  <si>
    <t>ОШ "Др Јован Цвијић"</t>
  </si>
  <si>
    <t>Светозар Марковић</t>
  </si>
  <si>
    <t>спец.одељ.ОШ при гим.С.Марковић</t>
  </si>
  <si>
    <t>ОШ "Младост"</t>
  </si>
  <si>
    <t>ОШ "Херој Иван Мукер"</t>
  </si>
  <si>
    <t>ОШ "Кизур Иштван"</t>
  </si>
  <si>
    <t>Вук Караџић</t>
  </si>
  <si>
    <t>ОШ "Кирило Савић"</t>
  </si>
  <si>
    <t>ОШ "Исидора Секулић"</t>
  </si>
  <si>
    <t>ОШ Душан Радовић</t>
  </si>
  <si>
    <t>ОШ"Милица Павловић"</t>
  </si>
  <si>
    <t>Драгомир Марковић</t>
  </si>
  <si>
    <t>Десанка Максимовић</t>
  </si>
  <si>
    <t>Деспот Стефан Лазаревић</t>
  </si>
  <si>
    <t>Врбас</t>
  </si>
  <si>
    <t>Ниш</t>
  </si>
  <si>
    <t>Суботица</t>
  </si>
  <si>
    <t>Зрењанин</t>
  </si>
  <si>
    <t>Лозница</t>
  </si>
  <si>
    <t>Смедерево</t>
  </si>
  <si>
    <t>Врњци, В. Бања</t>
  </si>
  <si>
    <t>Смед. Паланка</t>
  </si>
  <si>
    <t>Неготин</t>
  </si>
  <si>
    <t>Ивањица</t>
  </si>
  <si>
    <t>Панчево</t>
  </si>
  <si>
    <t>Бачка Паланка</t>
  </si>
  <si>
    <t>Чачак</t>
  </si>
  <si>
    <t>Prosti</t>
  </si>
  <si>
    <t>Pastir</t>
  </si>
  <si>
    <t>Vojnici</t>
  </si>
  <si>
    <t>Prosti2</t>
  </si>
  <si>
    <t>Pastir2</t>
  </si>
  <si>
    <t>Vojnici2</t>
  </si>
  <si>
    <t>TakSifra</t>
  </si>
  <si>
    <t>1.10</t>
  </si>
  <si>
    <t>2.20</t>
  </si>
  <si>
    <t>3.10</t>
  </si>
  <si>
    <t>NAGRADE/SIO</t>
  </si>
  <si>
    <t>1 (SIO)</t>
  </si>
  <si>
    <t>2 (SIO)</t>
  </si>
  <si>
    <t>1/SIO</t>
  </si>
  <si>
    <t>SIO plasman</t>
  </si>
  <si>
    <t>2/SIO</t>
  </si>
  <si>
    <t>3/SIO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</si>
</sst>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20"/>
      <name val="Calibri"/>
      <family val="2"/>
    </font>
    <font>
      <sz val="8"/>
      <color indexed="20"/>
      <name val="Calibri"/>
      <family val="2"/>
    </font>
    <font>
      <b/>
      <sz val="8"/>
      <color indexed="20"/>
      <name val="Calibri"/>
      <family val="2"/>
    </font>
    <font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2"/>
    </font>
    <font>
      <sz val="10"/>
      <color indexed="17"/>
      <name val="Arial"/>
      <family val="0"/>
    </font>
    <font>
      <sz val="10"/>
      <color indexed="14"/>
      <name val="Arial"/>
      <family val="0"/>
    </font>
    <font>
      <b/>
      <sz val="10"/>
      <color indexed="17"/>
      <name val="Arial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9C0006"/>
      <name val="Calibri"/>
      <family val="2"/>
    </font>
    <font>
      <sz val="8"/>
      <color rgb="FF9C0006"/>
      <name val="Calibri"/>
      <family val="2"/>
    </font>
    <font>
      <b/>
      <sz val="8"/>
      <color rgb="FF9C0006"/>
      <name val="Calibri"/>
      <family val="2"/>
    </font>
    <font>
      <sz val="8"/>
      <color theme="4"/>
      <name val="Calibri"/>
      <family val="2"/>
    </font>
    <font>
      <b/>
      <sz val="8"/>
      <color theme="4"/>
      <name val="Calibri"/>
      <family val="2"/>
    </font>
    <font>
      <b/>
      <sz val="11"/>
      <color theme="4"/>
      <name val="Calibri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ck">
        <color rgb="FF00B050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ck">
        <color rgb="FF00B050"/>
      </bottom>
    </border>
    <border>
      <left style="double"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26" borderId="12" xfId="39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7" fillId="26" borderId="12" xfId="39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5" xfId="0" applyFill="1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23" fillId="0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4" fillId="33" borderId="12" xfId="39" applyFont="1" applyFill="1" applyBorder="1" applyAlignment="1">
      <alignment/>
    </xf>
    <xf numFmtId="0" fontId="37" fillId="33" borderId="12" xfId="39" applyFill="1" applyBorder="1" applyAlignment="1">
      <alignment/>
    </xf>
    <xf numFmtId="0" fontId="54" fillId="33" borderId="12" xfId="39" applyFont="1" applyFill="1" applyBorder="1" applyAlignment="1">
      <alignment horizontal="center" vertical="center"/>
    </xf>
    <xf numFmtId="0" fontId="55" fillId="33" borderId="0" xfId="39" applyFont="1" applyFill="1" applyAlignment="1">
      <alignment horizontal="center" vertical="center"/>
    </xf>
    <xf numFmtId="0" fontId="56" fillId="33" borderId="12" xfId="39" applyFont="1" applyFill="1" applyBorder="1" applyAlignment="1">
      <alignment horizontal="center" vertical="center"/>
    </xf>
    <xf numFmtId="0" fontId="55" fillId="33" borderId="12" xfId="39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37" fillId="33" borderId="12" xfId="39" applyFont="1" applyFill="1" applyBorder="1" applyAlignment="1">
      <alignment/>
    </xf>
    <xf numFmtId="0" fontId="37" fillId="33" borderId="12" xfId="39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3" fillId="0" borderId="15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39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23" fillId="0" borderId="16" xfId="0" applyFont="1" applyFill="1" applyBorder="1" applyAlignment="1">
      <alignment wrapText="1"/>
    </xf>
    <xf numFmtId="0" fontId="57" fillId="33" borderId="0" xfId="0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horizontal="center"/>
    </xf>
    <xf numFmtId="49" fontId="52" fillId="35" borderId="0" xfId="0" applyNumberFormat="1" applyFont="1" applyFill="1" applyAlignment="1">
      <alignment horizontal="center" vertical="center"/>
    </xf>
    <xf numFmtId="49" fontId="53" fillId="35" borderId="0" xfId="0" applyNumberFormat="1" applyFont="1" applyFill="1" applyAlignment="1">
      <alignment horizontal="center" vertical="center"/>
    </xf>
    <xf numFmtId="49" fontId="50" fillId="36" borderId="11" xfId="0" applyNumberFormat="1" applyFont="1" applyFill="1" applyBorder="1" applyAlignment="1">
      <alignment horizontal="center" vertical="center"/>
    </xf>
    <xf numFmtId="49" fontId="50" fillId="36" borderId="11" xfId="0" applyNumberFormat="1" applyFont="1" applyFill="1" applyBorder="1" applyAlignment="1">
      <alignment horizontal="center"/>
    </xf>
    <xf numFmtId="49" fontId="52" fillId="36" borderId="0" xfId="0" applyNumberFormat="1" applyFont="1" applyFill="1" applyAlignment="1">
      <alignment horizontal="center" vertical="center"/>
    </xf>
    <xf numFmtId="49" fontId="53" fillId="36" borderId="0" xfId="0" applyNumberFormat="1" applyFont="1" applyFill="1" applyAlignment="1">
      <alignment horizontal="center" vertical="center"/>
    </xf>
    <xf numFmtId="0" fontId="25" fillId="37" borderId="0" xfId="0" applyFont="1" applyFill="1" applyAlignment="1">
      <alignment/>
    </xf>
    <xf numFmtId="0" fontId="50" fillId="37" borderId="11" xfId="0" applyFont="1" applyFill="1" applyBorder="1" applyAlignment="1">
      <alignment horizontal="center" vertical="center"/>
    </xf>
    <xf numFmtId="0" fontId="24" fillId="37" borderId="0" xfId="0" applyFont="1" applyFill="1" applyAlignment="1">
      <alignment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left"/>
    </xf>
    <xf numFmtId="0" fontId="50" fillId="37" borderId="12" xfId="0" applyFont="1" applyFill="1" applyBorder="1" applyAlignment="1">
      <alignment horizontal="center" vertical="center"/>
    </xf>
    <xf numFmtId="0" fontId="0" fillId="37" borderId="15" xfId="0" applyFill="1" applyBorder="1" applyAlignment="1">
      <alignment wrapText="1"/>
    </xf>
    <xf numFmtId="0" fontId="0" fillId="37" borderId="15" xfId="0" applyFill="1" applyBorder="1" applyAlignment="1">
      <alignment horizontal="left" wrapText="1"/>
    </xf>
    <xf numFmtId="0" fontId="23" fillId="37" borderId="15" xfId="0" applyFont="1" applyFill="1" applyBorder="1" applyAlignment="1">
      <alignment/>
    </xf>
    <xf numFmtId="0" fontId="23" fillId="37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7" displayName="Table7" ref="A1:BA132" comment="" totalsRowShown="0">
  <autoFilter ref="A1:BA132"/>
  <tableColumns count="53">
    <tableColumn id="1" name="NAGRADE/SIO"/>
    <tableColumn id="2" name="TakSifra"/>
    <tableColumn id="3" name="Ime i prezime"/>
    <tableColumn id="53" name="Grad"/>
    <tableColumn id="52" name="Skola"/>
    <tableColumn id="4" name="Ukupno"/>
    <tableColumn id="5" name="Slatkisi"/>
    <tableColumn id="6" name="Sljive"/>
    <tableColumn id="7" name="Radost"/>
    <tableColumn id="8" name="1.1"/>
    <tableColumn id="9" name="1.2"/>
    <tableColumn id="10" name="1.3"/>
    <tableColumn id="11" name="1.4"/>
    <tableColumn id="12" name="1.5"/>
    <tableColumn id="13" name="1.6"/>
    <tableColumn id="14" name="1.7"/>
    <tableColumn id="15" name="1.8"/>
    <tableColumn id="16" name="1.9"/>
    <tableColumn id="17" name="1.10"/>
    <tableColumn id="18" name="Slatkisi "/>
    <tableColumn id="19" name="2.1"/>
    <tableColumn id="20" name="2.2"/>
    <tableColumn id="21" name="2.3"/>
    <tableColumn id="22" name="2.4"/>
    <tableColumn id="23" name="2.5"/>
    <tableColumn id="24" name="2.6"/>
    <tableColumn id="25" name="2.7"/>
    <tableColumn id="26" name="2.8"/>
    <tableColumn id="27" name="2.9"/>
    <tableColumn id="28" name="2.10"/>
    <tableColumn id="29" name="2.11"/>
    <tableColumn id="30" name="2.12"/>
    <tableColumn id="31" name="2.13"/>
    <tableColumn id="32" name="2.14"/>
    <tableColumn id="33" name="2.15"/>
    <tableColumn id="34" name="2.16"/>
    <tableColumn id="35" name="2.17"/>
    <tableColumn id="36" name="2.18"/>
    <tableColumn id="37" name="2.19"/>
    <tableColumn id="38" name="2.20"/>
    <tableColumn id="39" name="Sljive2"/>
    <tableColumn id="40" name="3.1"/>
    <tableColumn id="41" name="3.2"/>
    <tableColumn id="42" name="3.3"/>
    <tableColumn id="43" name="3.4"/>
    <tableColumn id="44" name="3.5"/>
    <tableColumn id="45" name="3.6"/>
    <tableColumn id="46" name="3.7"/>
    <tableColumn id="47" name="3.8"/>
    <tableColumn id="48" name="3.9"/>
    <tableColumn id="49" name="3.10"/>
    <tableColumn id="50" name="Radost2"/>
    <tableColumn id="51" name="Ukupno 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72" displayName="Table72" ref="A1:BA132" comment="" totalsRowShown="0">
  <autoFilter ref="A1:BA132"/>
  <tableColumns count="53">
    <tableColumn id="1" name="NAGRADE/SIO"/>
    <tableColumn id="2" name="TakSifra"/>
    <tableColumn id="3" name="Ime i prezime"/>
    <tableColumn id="53" name="Grad"/>
    <tableColumn id="52" name="Skola"/>
    <tableColumn id="4" name="Ukupno"/>
    <tableColumn id="5" name="Prosti"/>
    <tableColumn id="6" name="Pastir"/>
    <tableColumn id="7" name="Vojnici"/>
    <tableColumn id="8" name="1.1"/>
    <tableColumn id="9" name="1.2"/>
    <tableColumn id="10" name="1.3"/>
    <tableColumn id="11" name="1.4"/>
    <tableColumn id="12" name="1.5"/>
    <tableColumn id="13" name="1.6"/>
    <tableColumn id="14" name="1.7"/>
    <tableColumn id="15" name="1.8"/>
    <tableColumn id="16" name="1.9"/>
    <tableColumn id="17" name="1.10"/>
    <tableColumn id="18" name="Prosti2"/>
    <tableColumn id="19" name="2.1"/>
    <tableColumn id="20" name="2.2"/>
    <tableColumn id="21" name="2.3"/>
    <tableColumn id="22" name="2.4"/>
    <tableColumn id="23" name="2.5"/>
    <tableColumn id="24" name="2.6"/>
    <tableColumn id="25" name="2.7"/>
    <tableColumn id="26" name="2.8"/>
    <tableColumn id="27" name="2.9"/>
    <tableColumn id="28" name="2.10"/>
    <tableColumn id="29" name="2.11"/>
    <tableColumn id="30" name="2.12"/>
    <tableColumn id="31" name="2.13"/>
    <tableColumn id="32" name="2.14"/>
    <tableColumn id="33" name="2.15"/>
    <tableColumn id="34" name="2.16"/>
    <tableColumn id="35" name="2.17"/>
    <tableColumn id="36" name="2.18"/>
    <tableColumn id="37" name="2.19"/>
    <tableColumn id="38" name="2.20"/>
    <tableColumn id="39" name="Pastir2"/>
    <tableColumn id="40" name="3.1"/>
    <tableColumn id="41" name="3.2"/>
    <tableColumn id="42" name="3.3"/>
    <tableColumn id="43" name="3.4"/>
    <tableColumn id="44" name="3.5"/>
    <tableColumn id="45" name="3.6"/>
    <tableColumn id="46" name="3.7"/>
    <tableColumn id="47" name="3.8"/>
    <tableColumn id="48" name="3.9"/>
    <tableColumn id="49" name="3.10"/>
    <tableColumn id="50" name="Vojnici2"/>
    <tableColumn id="51" name="Ukupno 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0" sqref="A10"/>
    </sheetView>
  </sheetViews>
  <sheetFormatPr defaultColWidth="9.140625" defaultRowHeight="15"/>
  <cols>
    <col min="1" max="1" width="11.00390625" style="6" customWidth="1"/>
    <col min="2" max="2" width="10.8515625" style="7" customWidth="1"/>
    <col min="3" max="3" width="25.57421875" style="7" customWidth="1"/>
    <col min="4" max="4" width="16.8515625" style="7" customWidth="1"/>
    <col min="5" max="5" width="37.7109375" style="7" customWidth="1"/>
    <col min="6" max="9" width="11.00390625" style="6" customWidth="1"/>
    <col min="10" max="19" width="7.7109375" style="1" bestFit="1" customWidth="1"/>
    <col min="20" max="20" width="12.28125" style="10" bestFit="1" customWidth="1"/>
    <col min="21" max="30" width="7.7109375" style="1" bestFit="1" customWidth="1"/>
    <col min="31" max="40" width="8.57421875" style="1" bestFit="1" customWidth="1"/>
    <col min="41" max="41" width="9.8515625" style="10" bestFit="1" customWidth="1"/>
    <col min="42" max="51" width="7.7109375" style="1" bestFit="1" customWidth="1"/>
    <col min="52" max="52" width="14.00390625" style="10" bestFit="1" customWidth="1"/>
    <col min="53" max="53" width="11.00390625" style="10" bestFit="1" customWidth="1"/>
  </cols>
  <sheetData>
    <row r="1" spans="1:53" s="16" customFormat="1" ht="15.75" thickBot="1">
      <c r="A1" s="85" t="s">
        <v>189</v>
      </c>
      <c r="B1" s="86" t="s">
        <v>185</v>
      </c>
      <c r="C1" s="86" t="s">
        <v>0</v>
      </c>
      <c r="D1" s="86" t="s">
        <v>40</v>
      </c>
      <c r="E1" s="86" t="s">
        <v>41</v>
      </c>
      <c r="F1" s="85" t="s">
        <v>1</v>
      </c>
      <c r="G1" s="85" t="s">
        <v>87</v>
      </c>
      <c r="H1" s="85" t="s">
        <v>88</v>
      </c>
      <c r="I1" s="85" t="s">
        <v>89</v>
      </c>
      <c r="J1" s="87" t="s">
        <v>2</v>
      </c>
      <c r="K1" s="87" t="s">
        <v>3</v>
      </c>
      <c r="L1" s="87" t="s">
        <v>4</v>
      </c>
      <c r="M1" s="87" t="s">
        <v>5</v>
      </c>
      <c r="N1" s="87" t="s">
        <v>6</v>
      </c>
      <c r="O1" s="87" t="s">
        <v>7</v>
      </c>
      <c r="P1" s="87" t="s">
        <v>8</v>
      </c>
      <c r="Q1" s="87" t="s">
        <v>9</v>
      </c>
      <c r="R1" s="87" t="s">
        <v>10</v>
      </c>
      <c r="S1" s="87" t="s">
        <v>186</v>
      </c>
      <c r="T1" s="88" t="s">
        <v>90</v>
      </c>
      <c r="U1" s="87" t="s">
        <v>11</v>
      </c>
      <c r="V1" s="87" t="s">
        <v>12</v>
      </c>
      <c r="W1" s="87" t="s">
        <v>13</v>
      </c>
      <c r="X1" s="87" t="s">
        <v>14</v>
      </c>
      <c r="Y1" s="87" t="s">
        <v>15</v>
      </c>
      <c r="Z1" s="87" t="s">
        <v>16</v>
      </c>
      <c r="AA1" s="87" t="s">
        <v>17</v>
      </c>
      <c r="AB1" s="87" t="s">
        <v>18</v>
      </c>
      <c r="AC1" s="87" t="s">
        <v>19</v>
      </c>
      <c r="AD1" s="87" t="s">
        <v>20</v>
      </c>
      <c r="AE1" s="87" t="s">
        <v>21</v>
      </c>
      <c r="AF1" s="87" t="s">
        <v>22</v>
      </c>
      <c r="AG1" s="87" t="s">
        <v>23</v>
      </c>
      <c r="AH1" s="87" t="s">
        <v>24</v>
      </c>
      <c r="AI1" s="87" t="s">
        <v>25</v>
      </c>
      <c r="AJ1" s="87" t="s">
        <v>26</v>
      </c>
      <c r="AK1" s="87" t="s">
        <v>27</v>
      </c>
      <c r="AL1" s="87" t="s">
        <v>28</v>
      </c>
      <c r="AM1" s="87" t="s">
        <v>29</v>
      </c>
      <c r="AN1" s="87" t="s">
        <v>187</v>
      </c>
      <c r="AO1" s="88" t="s">
        <v>91</v>
      </c>
      <c r="AP1" s="87" t="s">
        <v>30</v>
      </c>
      <c r="AQ1" s="87" t="s">
        <v>31</v>
      </c>
      <c r="AR1" s="87" t="s">
        <v>32</v>
      </c>
      <c r="AS1" s="87" t="s">
        <v>33</v>
      </c>
      <c r="AT1" s="87" t="s">
        <v>34</v>
      </c>
      <c r="AU1" s="87" t="s">
        <v>35</v>
      </c>
      <c r="AV1" s="87" t="s">
        <v>36</v>
      </c>
      <c r="AW1" s="87" t="s">
        <v>37</v>
      </c>
      <c r="AX1" s="87" t="s">
        <v>38</v>
      </c>
      <c r="AY1" s="87" t="s">
        <v>188</v>
      </c>
      <c r="AZ1" s="88" t="s">
        <v>92</v>
      </c>
      <c r="BA1" s="88" t="s">
        <v>39</v>
      </c>
    </row>
    <row r="2" spans="1:53" ht="15.75" thickBot="1">
      <c r="A2" s="90" t="s">
        <v>190</v>
      </c>
      <c r="B2" s="91">
        <v>4</v>
      </c>
      <c r="C2" s="92" t="s">
        <v>42</v>
      </c>
      <c r="D2" s="93" t="s">
        <v>70</v>
      </c>
      <c r="E2" s="93" t="s">
        <v>51</v>
      </c>
      <c r="F2" s="90">
        <f aca="true" t="shared" si="0" ref="F2:F24">BA2</f>
        <v>215</v>
      </c>
      <c r="G2" s="4">
        <f aca="true" t="shared" si="1" ref="G2:G24">SUM(J2:S2)</f>
        <v>70</v>
      </c>
      <c r="H2" s="4">
        <f aca="true" t="shared" si="2" ref="H2:H24">SUM(U2:AN2)</f>
        <v>45</v>
      </c>
      <c r="I2" s="4">
        <f aca="true" t="shared" si="3" ref="I2:I24">SUM(AP2:AY2)</f>
        <v>100</v>
      </c>
      <c r="J2" s="67">
        <v>10</v>
      </c>
      <c r="K2" s="67">
        <v>10</v>
      </c>
      <c r="L2" s="67">
        <v>10</v>
      </c>
      <c r="M2" s="67">
        <v>10</v>
      </c>
      <c r="N2" s="67">
        <v>10</v>
      </c>
      <c r="O2" s="67">
        <v>10</v>
      </c>
      <c r="P2" s="67">
        <v>10</v>
      </c>
      <c r="Q2" s="67">
        <v>0</v>
      </c>
      <c r="R2" s="67">
        <v>0</v>
      </c>
      <c r="S2" s="67">
        <v>0</v>
      </c>
      <c r="T2" s="8">
        <f aca="true" t="shared" si="4" ref="T2:T24">SUM(J2:S2)</f>
        <v>70</v>
      </c>
      <c r="U2" s="2">
        <v>5</v>
      </c>
      <c r="V2" s="2">
        <v>5</v>
      </c>
      <c r="W2" s="2">
        <v>5</v>
      </c>
      <c r="X2" s="2">
        <v>5</v>
      </c>
      <c r="Y2" s="2">
        <v>5</v>
      </c>
      <c r="Z2" s="2">
        <v>5</v>
      </c>
      <c r="AA2" s="2">
        <v>5</v>
      </c>
      <c r="AB2" s="2">
        <v>0</v>
      </c>
      <c r="AC2" s="2">
        <v>0</v>
      </c>
      <c r="AD2" s="2">
        <v>0</v>
      </c>
      <c r="AE2" s="2">
        <v>5</v>
      </c>
      <c r="AF2" s="2">
        <v>5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8">
        <f aca="true" t="shared" si="5" ref="AO2:AO24">SUM(U2:AN2)</f>
        <v>45</v>
      </c>
      <c r="AP2" s="67">
        <v>10</v>
      </c>
      <c r="AQ2" s="67">
        <v>10</v>
      </c>
      <c r="AR2" s="67">
        <v>10</v>
      </c>
      <c r="AS2" s="67">
        <v>10</v>
      </c>
      <c r="AT2" s="67">
        <v>10</v>
      </c>
      <c r="AU2" s="67">
        <v>10</v>
      </c>
      <c r="AV2" s="67">
        <v>10</v>
      </c>
      <c r="AW2" s="67">
        <v>10</v>
      </c>
      <c r="AX2" s="67">
        <v>10</v>
      </c>
      <c r="AY2" s="67">
        <v>10</v>
      </c>
      <c r="AZ2" s="8">
        <f aca="true" t="shared" si="6" ref="AZ2:AZ24">SUM(AP2:AY2)</f>
        <v>100</v>
      </c>
      <c r="BA2" s="8">
        <f aca="true" t="shared" si="7" ref="BA2:BA24">AZ2+AO2+T2</f>
        <v>215</v>
      </c>
    </row>
    <row r="3" spans="1:53" ht="15.75" thickBot="1">
      <c r="A3" s="94" t="s">
        <v>191</v>
      </c>
      <c r="B3" s="91">
        <v>6</v>
      </c>
      <c r="C3" s="95" t="s">
        <v>46</v>
      </c>
      <c r="D3" s="96" t="s">
        <v>76</v>
      </c>
      <c r="E3" s="96" t="s">
        <v>57</v>
      </c>
      <c r="F3" s="94">
        <f t="shared" si="0"/>
        <v>125</v>
      </c>
      <c r="G3" s="5">
        <f t="shared" si="1"/>
        <v>0</v>
      </c>
      <c r="H3" s="5">
        <f t="shared" si="2"/>
        <v>45</v>
      </c>
      <c r="I3" s="5">
        <f t="shared" si="3"/>
        <v>80</v>
      </c>
      <c r="J3" s="67">
        <v>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9">
        <f t="shared" si="4"/>
        <v>0</v>
      </c>
      <c r="U3" s="2">
        <v>5</v>
      </c>
      <c r="V3" s="2">
        <v>0</v>
      </c>
      <c r="W3" s="2">
        <v>5</v>
      </c>
      <c r="X3" s="2">
        <v>5</v>
      </c>
      <c r="Y3" s="2">
        <v>5</v>
      </c>
      <c r="Z3" s="67">
        <v>5</v>
      </c>
      <c r="AA3" s="67">
        <v>5</v>
      </c>
      <c r="AB3" s="67">
        <v>5</v>
      </c>
      <c r="AC3" s="67">
        <v>5</v>
      </c>
      <c r="AD3" s="67">
        <v>5</v>
      </c>
      <c r="AE3" s="67">
        <v>0</v>
      </c>
      <c r="AF3" s="67">
        <v>0</v>
      </c>
      <c r="AG3" s="67">
        <v>0</v>
      </c>
      <c r="AH3" s="67">
        <v>0</v>
      </c>
      <c r="AI3" s="67">
        <v>0</v>
      </c>
      <c r="AJ3" s="67">
        <v>0</v>
      </c>
      <c r="AK3" s="67">
        <v>0</v>
      </c>
      <c r="AL3" s="67">
        <v>0</v>
      </c>
      <c r="AM3" s="67">
        <v>0</v>
      </c>
      <c r="AN3" s="67">
        <v>0</v>
      </c>
      <c r="AO3" s="9">
        <f t="shared" si="5"/>
        <v>45</v>
      </c>
      <c r="AP3" s="2">
        <v>10</v>
      </c>
      <c r="AQ3" s="2">
        <v>10</v>
      </c>
      <c r="AR3" s="2">
        <v>10</v>
      </c>
      <c r="AS3" s="2">
        <v>10</v>
      </c>
      <c r="AT3" s="2">
        <v>10</v>
      </c>
      <c r="AU3" s="2">
        <v>10</v>
      </c>
      <c r="AV3" s="2">
        <v>10</v>
      </c>
      <c r="AW3" s="2">
        <v>10</v>
      </c>
      <c r="AX3" s="2">
        <v>0</v>
      </c>
      <c r="AY3" s="2">
        <v>0</v>
      </c>
      <c r="AZ3" s="9">
        <f t="shared" si="6"/>
        <v>80</v>
      </c>
      <c r="BA3" s="9">
        <f t="shared" si="7"/>
        <v>125</v>
      </c>
    </row>
    <row r="4" spans="1:53" ht="15.75" thickBot="1">
      <c r="A4" s="94" t="s">
        <v>191</v>
      </c>
      <c r="B4" s="91">
        <v>10</v>
      </c>
      <c r="C4" s="97" t="s">
        <v>44</v>
      </c>
      <c r="D4" s="98" t="s">
        <v>73</v>
      </c>
      <c r="E4" s="98" t="s">
        <v>54</v>
      </c>
      <c r="F4" s="94">
        <f t="shared" si="0"/>
        <v>100</v>
      </c>
      <c r="G4" s="5">
        <f t="shared" si="1"/>
        <v>100</v>
      </c>
      <c r="H4" s="5">
        <f t="shared" si="2"/>
        <v>0</v>
      </c>
      <c r="I4" s="5">
        <f t="shared" si="3"/>
        <v>0</v>
      </c>
      <c r="J4" s="67">
        <v>10</v>
      </c>
      <c r="K4" s="67">
        <v>10</v>
      </c>
      <c r="L4" s="67">
        <v>10</v>
      </c>
      <c r="M4" s="67">
        <v>10</v>
      </c>
      <c r="N4" s="67">
        <v>10</v>
      </c>
      <c r="O4" s="67">
        <v>10</v>
      </c>
      <c r="P4" s="67">
        <v>10</v>
      </c>
      <c r="Q4" s="67">
        <v>10</v>
      </c>
      <c r="R4" s="67">
        <v>10</v>
      </c>
      <c r="S4" s="67">
        <v>10</v>
      </c>
      <c r="T4" s="9">
        <f t="shared" si="4"/>
        <v>100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9">
        <f t="shared" si="5"/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9">
        <f t="shared" si="6"/>
        <v>0</v>
      </c>
      <c r="BA4" s="9">
        <f t="shared" si="7"/>
        <v>100</v>
      </c>
    </row>
    <row r="5" spans="1:53" ht="15.75" thickBot="1">
      <c r="A5" s="94" t="s">
        <v>191</v>
      </c>
      <c r="B5" s="89">
        <v>27</v>
      </c>
      <c r="C5" s="92" t="s">
        <v>50</v>
      </c>
      <c r="D5" s="93" t="s">
        <v>82</v>
      </c>
      <c r="E5" s="93" t="s">
        <v>63</v>
      </c>
      <c r="F5" s="94">
        <f t="shared" si="0"/>
        <v>100</v>
      </c>
      <c r="G5" s="5">
        <f t="shared" si="1"/>
        <v>0</v>
      </c>
      <c r="H5" s="5">
        <f t="shared" si="2"/>
        <v>0</v>
      </c>
      <c r="I5" s="5">
        <f t="shared" si="3"/>
        <v>100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9">
        <f t="shared" si="4"/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9">
        <f t="shared" si="5"/>
        <v>0</v>
      </c>
      <c r="AP5" s="67">
        <v>10</v>
      </c>
      <c r="AQ5" s="67">
        <v>10</v>
      </c>
      <c r="AR5" s="67">
        <v>10</v>
      </c>
      <c r="AS5" s="67">
        <v>10</v>
      </c>
      <c r="AT5" s="67">
        <v>10</v>
      </c>
      <c r="AU5" s="67">
        <v>10</v>
      </c>
      <c r="AV5" s="67">
        <v>10</v>
      </c>
      <c r="AW5" s="67">
        <v>10</v>
      </c>
      <c r="AX5" s="67">
        <v>10</v>
      </c>
      <c r="AY5" s="67">
        <v>10</v>
      </c>
      <c r="AZ5" s="9">
        <f t="shared" si="6"/>
        <v>100</v>
      </c>
      <c r="BA5" s="9">
        <f t="shared" si="7"/>
        <v>100</v>
      </c>
    </row>
    <row r="6" spans="1:53" ht="15.75" thickBot="1">
      <c r="A6" s="5">
        <v>3</v>
      </c>
      <c r="B6" s="29">
        <v>8</v>
      </c>
      <c r="C6" s="17" t="s">
        <v>43</v>
      </c>
      <c r="D6" s="23" t="s">
        <v>72</v>
      </c>
      <c r="E6" s="23" t="s">
        <v>53</v>
      </c>
      <c r="F6" s="31">
        <f t="shared" si="0"/>
        <v>30</v>
      </c>
      <c r="G6" s="5">
        <f t="shared" si="1"/>
        <v>0</v>
      </c>
      <c r="H6" s="5">
        <f t="shared" si="2"/>
        <v>0</v>
      </c>
      <c r="I6" s="5">
        <f t="shared" si="3"/>
        <v>30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9">
        <f t="shared" si="4"/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9">
        <f t="shared" si="5"/>
        <v>0</v>
      </c>
      <c r="AP6" s="67">
        <v>10</v>
      </c>
      <c r="AQ6" s="67">
        <v>10</v>
      </c>
      <c r="AR6" s="67">
        <v>10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9">
        <f t="shared" si="6"/>
        <v>30</v>
      </c>
      <c r="BA6" s="9">
        <f t="shared" si="7"/>
        <v>30</v>
      </c>
    </row>
    <row r="7" spans="1:53" ht="15.75" thickBot="1">
      <c r="A7" s="5">
        <v>3</v>
      </c>
      <c r="B7" s="30">
        <v>25</v>
      </c>
      <c r="C7" s="21" t="s">
        <v>49</v>
      </c>
      <c r="D7" s="25" t="s">
        <v>81</v>
      </c>
      <c r="E7" s="25" t="s">
        <v>62</v>
      </c>
      <c r="F7" s="31">
        <f t="shared" si="0"/>
        <v>30</v>
      </c>
      <c r="G7" s="5">
        <f t="shared" si="1"/>
        <v>0</v>
      </c>
      <c r="H7" s="5">
        <f t="shared" si="2"/>
        <v>0</v>
      </c>
      <c r="I7" s="5">
        <f t="shared" si="3"/>
        <v>30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9">
        <f t="shared" si="4"/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9">
        <f t="shared" si="5"/>
        <v>0</v>
      </c>
      <c r="AP7" s="67">
        <v>10</v>
      </c>
      <c r="AQ7" s="67">
        <v>10</v>
      </c>
      <c r="AR7" s="67">
        <v>10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9">
        <f t="shared" si="6"/>
        <v>30</v>
      </c>
      <c r="BA7" s="9">
        <f t="shared" si="7"/>
        <v>30</v>
      </c>
    </row>
    <row r="8" spans="1:53" ht="15.75" thickBot="1">
      <c r="A8" s="5">
        <v>3</v>
      </c>
      <c r="B8" s="29">
        <v>1</v>
      </c>
      <c r="C8" s="18" t="s">
        <v>47</v>
      </c>
      <c r="D8" s="25" t="s">
        <v>77</v>
      </c>
      <c r="E8" s="25" t="s">
        <v>58</v>
      </c>
      <c r="F8" s="31">
        <f t="shared" si="0"/>
        <v>30</v>
      </c>
      <c r="G8" s="5">
        <f t="shared" si="1"/>
        <v>0</v>
      </c>
      <c r="H8" s="5">
        <f t="shared" si="2"/>
        <v>0</v>
      </c>
      <c r="I8" s="5">
        <f t="shared" si="3"/>
        <v>30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9">
        <f t="shared" si="4"/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9">
        <f t="shared" si="5"/>
        <v>0</v>
      </c>
      <c r="AP8" s="67">
        <v>10</v>
      </c>
      <c r="AQ8" s="67">
        <v>10</v>
      </c>
      <c r="AR8" s="67">
        <v>10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9">
        <f t="shared" si="6"/>
        <v>30</v>
      </c>
      <c r="BA8" s="9">
        <f t="shared" si="7"/>
        <v>30</v>
      </c>
    </row>
    <row r="9" spans="1:53" ht="15.75" thickBot="1">
      <c r="A9" s="5">
        <v>3</v>
      </c>
      <c r="B9" s="30">
        <v>21</v>
      </c>
      <c r="C9" s="17" t="s">
        <v>48</v>
      </c>
      <c r="D9" s="23" t="s">
        <v>79</v>
      </c>
      <c r="E9" s="23" t="s">
        <v>60</v>
      </c>
      <c r="F9" s="31">
        <f t="shared" si="0"/>
        <v>20</v>
      </c>
      <c r="G9" s="5">
        <f t="shared" si="1"/>
        <v>0</v>
      </c>
      <c r="H9" s="5">
        <f t="shared" si="2"/>
        <v>0</v>
      </c>
      <c r="I9" s="5">
        <f t="shared" si="3"/>
        <v>20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9">
        <f t="shared" si="4"/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9">
        <f t="shared" si="5"/>
        <v>0</v>
      </c>
      <c r="AP9" s="67">
        <v>10</v>
      </c>
      <c r="AQ9" s="67">
        <v>10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9">
        <f t="shared" si="6"/>
        <v>20</v>
      </c>
      <c r="BA9" s="9">
        <f t="shared" si="7"/>
        <v>20</v>
      </c>
    </row>
    <row r="10" spans="1:53" ht="15.75" thickBot="1">
      <c r="A10" s="5"/>
      <c r="B10" s="29">
        <v>12</v>
      </c>
      <c r="C10" s="17" t="s">
        <v>45</v>
      </c>
      <c r="D10" s="23" t="s">
        <v>74</v>
      </c>
      <c r="E10" s="23" t="s">
        <v>55</v>
      </c>
      <c r="F10" s="31">
        <f t="shared" si="0"/>
        <v>5</v>
      </c>
      <c r="G10" s="5">
        <f t="shared" si="1"/>
        <v>0</v>
      </c>
      <c r="H10" s="5">
        <f t="shared" si="2"/>
        <v>5</v>
      </c>
      <c r="I10" s="5">
        <f t="shared" si="3"/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9">
        <f t="shared" si="4"/>
        <v>0</v>
      </c>
      <c r="U10" s="67">
        <v>5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9">
        <f t="shared" si="5"/>
        <v>5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9">
        <f t="shared" si="6"/>
        <v>0</v>
      </c>
      <c r="BA10" s="9">
        <f t="shared" si="7"/>
        <v>5</v>
      </c>
    </row>
    <row r="11" spans="1:53" ht="15.75" thickBot="1">
      <c r="A11" s="4"/>
      <c r="B11" s="29">
        <v>5</v>
      </c>
      <c r="C11" s="17"/>
      <c r="D11" s="23" t="s">
        <v>71</v>
      </c>
      <c r="E11" s="23" t="s">
        <v>52</v>
      </c>
      <c r="F11" s="31">
        <f t="shared" si="0"/>
        <v>0</v>
      </c>
      <c r="G11" s="5">
        <f t="shared" si="1"/>
        <v>0</v>
      </c>
      <c r="H11" s="5">
        <f t="shared" si="2"/>
        <v>0</v>
      </c>
      <c r="I11" s="5">
        <f t="shared" si="3"/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9">
        <f t="shared" si="4"/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9">
        <f t="shared" si="5"/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9">
        <f t="shared" si="6"/>
        <v>0</v>
      </c>
      <c r="BA11" s="9">
        <f t="shared" si="7"/>
        <v>0</v>
      </c>
    </row>
    <row r="12" spans="1:53" ht="15.75" thickBot="1">
      <c r="A12" s="5"/>
      <c r="B12" s="29">
        <v>7</v>
      </c>
      <c r="C12" s="20"/>
      <c r="D12" s="20" t="s">
        <v>80</v>
      </c>
      <c r="E12" s="20" t="s">
        <v>61</v>
      </c>
      <c r="F12" s="31">
        <f t="shared" si="0"/>
        <v>0</v>
      </c>
      <c r="G12" s="5">
        <f t="shared" si="1"/>
        <v>0</v>
      </c>
      <c r="H12" s="5">
        <f t="shared" si="2"/>
        <v>0</v>
      </c>
      <c r="I12" s="5">
        <f t="shared" si="3"/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9">
        <f t="shared" si="4"/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9">
        <f t="shared" si="5"/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9">
        <f t="shared" si="6"/>
        <v>0</v>
      </c>
      <c r="BA12" s="9">
        <f t="shared" si="7"/>
        <v>0</v>
      </c>
    </row>
    <row r="13" spans="1:53" ht="15.75" thickBot="1">
      <c r="A13" s="5"/>
      <c r="B13" s="29">
        <v>9</v>
      </c>
      <c r="C13" s="20"/>
      <c r="D13" s="27" t="s">
        <v>83</v>
      </c>
      <c r="E13" s="27" t="s">
        <v>65</v>
      </c>
      <c r="F13" s="31">
        <f t="shared" si="0"/>
        <v>0</v>
      </c>
      <c r="G13" s="5">
        <f t="shared" si="1"/>
        <v>0</v>
      </c>
      <c r="H13" s="5">
        <f t="shared" si="2"/>
        <v>0</v>
      </c>
      <c r="I13" s="5">
        <f t="shared" si="3"/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9">
        <f t="shared" si="4"/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9">
        <f t="shared" si="5"/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9">
        <f t="shared" si="6"/>
        <v>0</v>
      </c>
      <c r="BA13" s="9">
        <f t="shared" si="7"/>
        <v>0</v>
      </c>
    </row>
    <row r="14" spans="1:53" ht="15.75" thickBot="1">
      <c r="A14" s="5"/>
      <c r="B14" s="29">
        <v>11</v>
      </c>
      <c r="C14" s="19"/>
      <c r="D14" s="26" t="s">
        <v>76</v>
      </c>
      <c r="E14" s="26" t="s">
        <v>64</v>
      </c>
      <c r="F14" s="31">
        <f t="shared" si="0"/>
        <v>0</v>
      </c>
      <c r="G14" s="5">
        <f t="shared" si="1"/>
        <v>0</v>
      </c>
      <c r="H14" s="5">
        <f t="shared" si="2"/>
        <v>0</v>
      </c>
      <c r="I14" s="5">
        <f t="shared" si="3"/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9">
        <f t="shared" si="4"/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9">
        <f t="shared" si="5"/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9">
        <f t="shared" si="6"/>
        <v>0</v>
      </c>
      <c r="BA14" s="9">
        <f t="shared" si="7"/>
        <v>0</v>
      </c>
    </row>
    <row r="15" spans="1:53" ht="15.75" thickBot="1">
      <c r="A15" s="5"/>
      <c r="B15" s="29">
        <v>13</v>
      </c>
      <c r="C15" s="17"/>
      <c r="D15" s="23" t="s">
        <v>84</v>
      </c>
      <c r="E15" s="23" t="s">
        <v>66</v>
      </c>
      <c r="F15" s="31">
        <f t="shared" si="0"/>
        <v>0</v>
      </c>
      <c r="G15" s="5">
        <f t="shared" si="1"/>
        <v>0</v>
      </c>
      <c r="H15" s="5">
        <f t="shared" si="2"/>
        <v>0</v>
      </c>
      <c r="I15" s="5">
        <f t="shared" si="3"/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9">
        <f t="shared" si="4"/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9">
        <f t="shared" si="5"/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9">
        <f t="shared" si="6"/>
        <v>0</v>
      </c>
      <c r="BA15" s="9">
        <f t="shared" si="7"/>
        <v>0</v>
      </c>
    </row>
    <row r="16" spans="1:53" ht="15.75" thickBot="1">
      <c r="A16" s="5"/>
      <c r="B16" s="29">
        <v>14</v>
      </c>
      <c r="C16" s="18"/>
      <c r="D16" s="25" t="s">
        <v>75</v>
      </c>
      <c r="E16" s="25" t="s">
        <v>56</v>
      </c>
      <c r="F16" s="31">
        <f t="shared" si="0"/>
        <v>0</v>
      </c>
      <c r="G16" s="5">
        <f t="shared" si="1"/>
        <v>0</v>
      </c>
      <c r="H16" s="5">
        <f t="shared" si="2"/>
        <v>0</v>
      </c>
      <c r="I16" s="5">
        <f t="shared" si="3"/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9">
        <f t="shared" si="4"/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9">
        <f t="shared" si="5"/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9">
        <f t="shared" si="6"/>
        <v>0</v>
      </c>
      <c r="BA16" s="9">
        <f t="shared" si="7"/>
        <v>0</v>
      </c>
    </row>
    <row r="17" spans="1:53" ht="15.75" thickBot="1">
      <c r="A17" s="5"/>
      <c r="B17" s="29">
        <v>15</v>
      </c>
      <c r="C17" s="17"/>
      <c r="D17" s="23" t="s">
        <v>86</v>
      </c>
      <c r="E17" s="28" t="s">
        <v>68</v>
      </c>
      <c r="F17" s="31">
        <f t="shared" si="0"/>
        <v>0</v>
      </c>
      <c r="G17" s="5">
        <f t="shared" si="1"/>
        <v>0</v>
      </c>
      <c r="H17" s="5">
        <f t="shared" si="2"/>
        <v>0</v>
      </c>
      <c r="I17" s="5">
        <f t="shared" si="3"/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9">
        <f t="shared" si="4"/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9">
        <f t="shared" si="5"/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9">
        <f t="shared" si="6"/>
        <v>0</v>
      </c>
      <c r="BA17" s="9">
        <f t="shared" si="7"/>
        <v>0</v>
      </c>
    </row>
    <row r="18" spans="1:53" ht="15.75" thickBot="1">
      <c r="A18" s="5"/>
      <c r="B18" s="29">
        <v>16</v>
      </c>
      <c r="C18" s="17"/>
      <c r="D18" s="17" t="s">
        <v>78</v>
      </c>
      <c r="E18" s="17" t="s">
        <v>59</v>
      </c>
      <c r="F18" s="31">
        <f t="shared" si="0"/>
        <v>0</v>
      </c>
      <c r="G18" s="5">
        <f t="shared" si="1"/>
        <v>0</v>
      </c>
      <c r="H18" s="5">
        <f t="shared" si="2"/>
        <v>0</v>
      </c>
      <c r="I18" s="5">
        <f t="shared" si="3"/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9">
        <f t="shared" si="4"/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9">
        <f t="shared" si="5"/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9">
        <f t="shared" si="6"/>
        <v>0</v>
      </c>
      <c r="BA18" s="9">
        <f t="shared" si="7"/>
        <v>0</v>
      </c>
    </row>
    <row r="19" spans="1:53" ht="15.75" thickBot="1">
      <c r="A19" s="5"/>
      <c r="B19" s="29">
        <v>17</v>
      </c>
      <c r="C19" s="19"/>
      <c r="D19" s="26" t="s">
        <v>76</v>
      </c>
      <c r="E19" s="26" t="s">
        <v>69</v>
      </c>
      <c r="F19" s="31">
        <f t="shared" si="0"/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9">
        <f t="shared" si="4"/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9">
        <f t="shared" si="5"/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9">
        <f t="shared" si="6"/>
        <v>0</v>
      </c>
      <c r="BA19" s="9">
        <f t="shared" si="7"/>
        <v>0</v>
      </c>
    </row>
    <row r="20" spans="1:53" ht="15.75" thickBot="1">
      <c r="A20" s="5"/>
      <c r="B20" s="30">
        <v>19</v>
      </c>
      <c r="C20" s="18"/>
      <c r="D20" s="25" t="s">
        <v>75</v>
      </c>
      <c r="E20" s="25" t="s">
        <v>56</v>
      </c>
      <c r="F20" s="31">
        <f t="shared" si="0"/>
        <v>0</v>
      </c>
      <c r="G20" s="5">
        <f t="shared" si="1"/>
        <v>0</v>
      </c>
      <c r="H20" s="5">
        <f t="shared" si="2"/>
        <v>0</v>
      </c>
      <c r="I20" s="5">
        <f t="shared" si="3"/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9">
        <f t="shared" si="4"/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9">
        <f t="shared" si="5"/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9">
        <f t="shared" si="6"/>
        <v>0</v>
      </c>
      <c r="BA20" s="9">
        <f t="shared" si="7"/>
        <v>0</v>
      </c>
    </row>
    <row r="21" spans="1:53" ht="15.75" thickBot="1">
      <c r="A21" s="5"/>
      <c r="B21" s="30">
        <v>23</v>
      </c>
      <c r="C21" s="17"/>
      <c r="D21" s="23" t="s">
        <v>74</v>
      </c>
      <c r="E21" s="23" t="s">
        <v>55</v>
      </c>
      <c r="F21" s="31">
        <f t="shared" si="0"/>
        <v>0</v>
      </c>
      <c r="G21" s="5">
        <f t="shared" si="1"/>
        <v>0</v>
      </c>
      <c r="H21" s="5">
        <f t="shared" si="2"/>
        <v>0</v>
      </c>
      <c r="I21" s="5">
        <f t="shared" si="3"/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9">
        <f t="shared" si="4"/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9">
        <f t="shared" si="5"/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9">
        <f t="shared" si="6"/>
        <v>0</v>
      </c>
      <c r="BA21" s="9">
        <f t="shared" si="7"/>
        <v>0</v>
      </c>
    </row>
    <row r="22" spans="1:53" ht="15.75" thickBot="1">
      <c r="A22" s="5"/>
      <c r="B22" s="30">
        <v>29</v>
      </c>
      <c r="C22" s="18"/>
      <c r="D22" s="25" t="s">
        <v>75</v>
      </c>
      <c r="E22" s="25" t="s">
        <v>56</v>
      </c>
      <c r="F22" s="31">
        <f t="shared" si="0"/>
        <v>0</v>
      </c>
      <c r="G22" s="5">
        <f t="shared" si="1"/>
        <v>0</v>
      </c>
      <c r="H22" s="5">
        <f t="shared" si="2"/>
        <v>0</v>
      </c>
      <c r="I22" s="5">
        <f t="shared" si="3"/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9">
        <f t="shared" si="4"/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9">
        <f t="shared" si="5"/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9">
        <f t="shared" si="6"/>
        <v>0</v>
      </c>
      <c r="BA22" s="9">
        <f t="shared" si="7"/>
        <v>0</v>
      </c>
    </row>
    <row r="23" spans="1:53" ht="15.75" thickBot="1">
      <c r="A23" s="4"/>
      <c r="B23" s="30">
        <v>31</v>
      </c>
      <c r="C23" s="22"/>
      <c r="D23" s="25" t="s">
        <v>75</v>
      </c>
      <c r="E23" s="25" t="s">
        <v>56</v>
      </c>
      <c r="F23" s="5">
        <f t="shared" si="0"/>
        <v>0</v>
      </c>
      <c r="G23" s="5">
        <f t="shared" si="1"/>
        <v>0</v>
      </c>
      <c r="H23" s="5">
        <f t="shared" si="2"/>
        <v>0</v>
      </c>
      <c r="I23" s="5">
        <f t="shared" si="3"/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9">
        <f t="shared" si="4"/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9">
        <f t="shared" si="5"/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9">
        <f t="shared" si="6"/>
        <v>0</v>
      </c>
      <c r="BA23" s="9">
        <f t="shared" si="7"/>
        <v>0</v>
      </c>
    </row>
    <row r="24" spans="1:53" ht="15">
      <c r="A24" s="5"/>
      <c r="B24" s="30">
        <v>33</v>
      </c>
      <c r="C24" s="17"/>
      <c r="D24" s="23" t="s">
        <v>85</v>
      </c>
      <c r="E24" s="23" t="s">
        <v>67</v>
      </c>
      <c r="F24" s="31">
        <f t="shared" si="0"/>
        <v>0</v>
      </c>
      <c r="G24" s="5">
        <f t="shared" si="1"/>
        <v>0</v>
      </c>
      <c r="H24" s="5">
        <f t="shared" si="2"/>
        <v>0</v>
      </c>
      <c r="I24" s="5">
        <f t="shared" si="3"/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9">
        <f t="shared" si="4"/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9">
        <f t="shared" si="5"/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9">
        <f t="shared" si="6"/>
        <v>0</v>
      </c>
      <c r="BA24" s="9">
        <f t="shared" si="7"/>
        <v>0</v>
      </c>
    </row>
    <row r="25" spans="1:53" ht="15">
      <c r="A25" s="5"/>
      <c r="B25" s="32"/>
      <c r="C25" s="32"/>
      <c r="D25" s="33"/>
      <c r="E25" s="33"/>
      <c r="F25" s="31"/>
      <c r="G25" s="31"/>
      <c r="H25" s="31"/>
      <c r="I25" s="31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  <c r="BA25" s="35"/>
    </row>
    <row r="26" spans="1:53" ht="15">
      <c r="A26" s="5"/>
      <c r="B26" s="32"/>
      <c r="C26" s="32"/>
      <c r="D26" s="33"/>
      <c r="E26" s="33"/>
      <c r="F26" s="31"/>
      <c r="G26" s="31"/>
      <c r="H26" s="31"/>
      <c r="I26" s="31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5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5"/>
      <c r="BA26" s="35"/>
    </row>
    <row r="27" spans="1:53" ht="15">
      <c r="A27" s="5"/>
      <c r="B27" s="32"/>
      <c r="C27" s="32"/>
      <c r="D27" s="33"/>
      <c r="E27" s="33"/>
      <c r="F27" s="31"/>
      <c r="G27" s="31"/>
      <c r="H27" s="31"/>
      <c r="I27" s="31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5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5"/>
      <c r="BA27" s="35"/>
    </row>
    <row r="28" spans="1:53" ht="15">
      <c r="A28" s="5"/>
      <c r="B28" s="32"/>
      <c r="C28" s="32"/>
      <c r="D28" s="33"/>
      <c r="E28" s="33"/>
      <c r="F28" s="31"/>
      <c r="G28" s="31"/>
      <c r="H28" s="31"/>
      <c r="I28" s="31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5"/>
      <c r="BA28" s="35"/>
    </row>
    <row r="29" spans="1:53" ht="15">
      <c r="A29" s="5"/>
      <c r="B29" s="32"/>
      <c r="C29" s="32"/>
      <c r="D29" s="33"/>
      <c r="E29" s="33"/>
      <c r="F29" s="31"/>
      <c r="G29" s="31"/>
      <c r="H29" s="31"/>
      <c r="I29" s="31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5"/>
      <c r="BA29" s="35"/>
    </row>
    <row r="30" spans="1:53" ht="15">
      <c r="A30" s="5"/>
      <c r="B30" s="32"/>
      <c r="C30" s="32"/>
      <c r="D30" s="33"/>
      <c r="E30" s="33"/>
      <c r="F30" s="31"/>
      <c r="G30" s="31"/>
      <c r="H30" s="31"/>
      <c r="I30" s="31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5"/>
      <c r="BA30" s="35"/>
    </row>
    <row r="31" spans="1:53" ht="15">
      <c r="A31" s="5"/>
      <c r="B31" s="32"/>
      <c r="C31" s="32"/>
      <c r="D31" s="33"/>
      <c r="E31" s="33"/>
      <c r="F31" s="31"/>
      <c r="G31" s="31"/>
      <c r="H31" s="31"/>
      <c r="I31" s="31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5"/>
      <c r="BA31" s="35"/>
    </row>
    <row r="32" spans="1:53" ht="15">
      <c r="A32" s="5"/>
      <c r="B32" s="32"/>
      <c r="C32" s="32"/>
      <c r="D32" s="33"/>
      <c r="E32" s="33"/>
      <c r="F32" s="31"/>
      <c r="G32" s="31"/>
      <c r="H32" s="31"/>
      <c r="I32" s="31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5"/>
      <c r="BA32" s="35"/>
    </row>
    <row r="33" spans="1:53" ht="15">
      <c r="A33" s="5"/>
      <c r="B33" s="32"/>
      <c r="C33" s="32"/>
      <c r="D33" s="33"/>
      <c r="E33" s="33"/>
      <c r="F33" s="31"/>
      <c r="G33" s="31"/>
      <c r="H33" s="31"/>
      <c r="I33" s="31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5"/>
      <c r="BA33" s="35"/>
    </row>
    <row r="34" spans="1:53" ht="15">
      <c r="A34" s="5"/>
      <c r="B34" s="32"/>
      <c r="C34" s="32"/>
      <c r="D34" s="33"/>
      <c r="E34" s="33"/>
      <c r="F34" s="31"/>
      <c r="G34" s="31"/>
      <c r="H34" s="31"/>
      <c r="I34" s="31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5"/>
      <c r="BA34" s="35"/>
    </row>
    <row r="35" spans="1:53" ht="15">
      <c r="A35" s="5"/>
      <c r="B35" s="32"/>
      <c r="C35" s="32"/>
      <c r="D35" s="33"/>
      <c r="E35" s="33"/>
      <c r="F35" s="31"/>
      <c r="G35" s="31"/>
      <c r="H35" s="31"/>
      <c r="I35" s="31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5"/>
      <c r="BA35" s="35"/>
    </row>
    <row r="36" spans="1:53" ht="15">
      <c r="A36" s="5"/>
      <c r="B36" s="32"/>
      <c r="C36" s="32"/>
      <c r="D36" s="33"/>
      <c r="E36" s="33"/>
      <c r="F36" s="31"/>
      <c r="G36" s="31"/>
      <c r="H36" s="31"/>
      <c r="I36" s="31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5"/>
      <c r="BA36" s="35"/>
    </row>
    <row r="37" spans="1:53" ht="15">
      <c r="A37" s="5"/>
      <c r="B37" s="32"/>
      <c r="C37" s="32"/>
      <c r="D37" s="33"/>
      <c r="E37" s="33"/>
      <c r="F37" s="31"/>
      <c r="G37" s="31"/>
      <c r="H37" s="31"/>
      <c r="I37" s="31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5"/>
      <c r="BA37" s="35"/>
    </row>
    <row r="38" spans="1:53" ht="15">
      <c r="A38" s="5"/>
      <c r="B38" s="32"/>
      <c r="C38" s="32"/>
      <c r="D38" s="33"/>
      <c r="E38" s="33"/>
      <c r="F38" s="31"/>
      <c r="G38" s="31"/>
      <c r="H38" s="31"/>
      <c r="I38" s="31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5"/>
      <c r="BA38" s="35"/>
    </row>
    <row r="39" spans="1:53" ht="15">
      <c r="A39" s="5"/>
      <c r="B39" s="32"/>
      <c r="C39" s="32"/>
      <c r="D39" s="33"/>
      <c r="E39" s="33"/>
      <c r="F39" s="31"/>
      <c r="G39" s="31"/>
      <c r="H39" s="31"/>
      <c r="I39" s="31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5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5"/>
      <c r="BA39" s="35"/>
    </row>
    <row r="40" spans="1:53" ht="15">
      <c r="A40" s="5"/>
      <c r="B40" s="32"/>
      <c r="C40" s="32"/>
      <c r="D40" s="33"/>
      <c r="E40" s="33"/>
      <c r="F40" s="31"/>
      <c r="G40" s="31"/>
      <c r="H40" s="31"/>
      <c r="I40" s="31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5"/>
      <c r="BA40" s="35"/>
    </row>
    <row r="41" spans="1:53" ht="15">
      <c r="A41" s="5"/>
      <c r="B41" s="32"/>
      <c r="C41" s="32"/>
      <c r="D41" s="33"/>
      <c r="E41" s="33"/>
      <c r="F41" s="31"/>
      <c r="G41" s="31"/>
      <c r="H41" s="31"/>
      <c r="I41" s="31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5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5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5"/>
      <c r="BA41" s="35"/>
    </row>
    <row r="42" spans="1:53" ht="15">
      <c r="A42" s="5"/>
      <c r="B42" s="32"/>
      <c r="C42" s="32"/>
      <c r="D42" s="33"/>
      <c r="E42" s="33"/>
      <c r="F42" s="31"/>
      <c r="G42" s="31"/>
      <c r="H42" s="31"/>
      <c r="I42" s="31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5"/>
      <c r="BA42" s="35"/>
    </row>
    <row r="43" spans="1:53" ht="15">
      <c r="A43" s="5"/>
      <c r="B43" s="32"/>
      <c r="C43" s="32"/>
      <c r="D43" s="33"/>
      <c r="E43" s="33"/>
      <c r="F43" s="31"/>
      <c r="G43" s="31"/>
      <c r="H43" s="31"/>
      <c r="I43" s="31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5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5"/>
      <c r="BA43" s="35"/>
    </row>
    <row r="44" spans="1:53" ht="15">
      <c r="A44" s="5"/>
      <c r="B44" s="32"/>
      <c r="C44" s="32"/>
      <c r="D44" s="33"/>
      <c r="E44" s="33"/>
      <c r="F44" s="31"/>
      <c r="G44" s="31"/>
      <c r="H44" s="31"/>
      <c r="I44" s="31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5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5"/>
      <c r="BA44" s="35"/>
    </row>
    <row r="45" spans="1:53" ht="15">
      <c r="A45" s="5"/>
      <c r="B45" s="32"/>
      <c r="C45" s="32"/>
      <c r="D45" s="33"/>
      <c r="E45" s="33"/>
      <c r="F45" s="31"/>
      <c r="G45" s="31"/>
      <c r="H45" s="31"/>
      <c r="I45" s="31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5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5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5"/>
      <c r="BA45" s="35"/>
    </row>
    <row r="46" spans="1:53" ht="15">
      <c r="A46" s="5"/>
      <c r="B46" s="32"/>
      <c r="C46" s="32"/>
      <c r="D46" s="33"/>
      <c r="E46" s="33"/>
      <c r="F46" s="31"/>
      <c r="G46" s="31"/>
      <c r="H46" s="31"/>
      <c r="I46" s="31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5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5"/>
      <c r="BA46" s="35"/>
    </row>
    <row r="47" spans="1:53" ht="15">
      <c r="A47" s="5"/>
      <c r="B47" s="32"/>
      <c r="C47" s="32"/>
      <c r="D47" s="33"/>
      <c r="E47" s="33"/>
      <c r="F47" s="31"/>
      <c r="G47" s="31"/>
      <c r="H47" s="31"/>
      <c r="I47" s="31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5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5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5"/>
      <c r="BA47" s="35"/>
    </row>
    <row r="48" spans="1:53" ht="15">
      <c r="A48" s="5"/>
      <c r="B48" s="32"/>
      <c r="C48" s="32"/>
      <c r="D48" s="33"/>
      <c r="E48" s="33"/>
      <c r="F48" s="31"/>
      <c r="G48" s="31"/>
      <c r="H48" s="31"/>
      <c r="I48" s="31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5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5"/>
      <c r="BA48" s="35"/>
    </row>
    <row r="49" spans="1:53" ht="15">
      <c r="A49" s="5"/>
      <c r="B49" s="32"/>
      <c r="C49" s="32"/>
      <c r="D49" s="33"/>
      <c r="E49" s="33"/>
      <c r="F49" s="31"/>
      <c r="G49" s="31"/>
      <c r="H49" s="31"/>
      <c r="I49" s="31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5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5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5"/>
      <c r="BA49" s="35"/>
    </row>
    <row r="50" spans="1:53" ht="15">
      <c r="A50" s="5"/>
      <c r="B50" s="32"/>
      <c r="C50" s="32"/>
      <c r="D50" s="33"/>
      <c r="E50" s="33"/>
      <c r="F50" s="31"/>
      <c r="G50" s="31"/>
      <c r="H50" s="31"/>
      <c r="I50" s="31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5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5"/>
      <c r="BA50" s="35"/>
    </row>
    <row r="51" spans="1:53" ht="15">
      <c r="A51" s="5"/>
      <c r="B51" s="32"/>
      <c r="C51" s="32"/>
      <c r="D51" s="33"/>
      <c r="E51" s="33"/>
      <c r="F51" s="31"/>
      <c r="G51" s="31"/>
      <c r="H51" s="31"/>
      <c r="I51" s="31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5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5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5"/>
      <c r="BA51" s="35"/>
    </row>
    <row r="52" spans="1:53" ht="15">
      <c r="A52" s="5"/>
      <c r="B52" s="32"/>
      <c r="C52" s="32"/>
      <c r="D52" s="33"/>
      <c r="E52" s="33"/>
      <c r="F52" s="31"/>
      <c r="G52" s="31"/>
      <c r="H52" s="31"/>
      <c r="I52" s="31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5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5"/>
      <c r="BA52" s="35"/>
    </row>
    <row r="53" spans="1:53" ht="15">
      <c r="A53" s="5"/>
      <c r="B53" s="32"/>
      <c r="C53" s="32"/>
      <c r="D53" s="33"/>
      <c r="E53" s="33"/>
      <c r="F53" s="31"/>
      <c r="G53" s="31"/>
      <c r="H53" s="31"/>
      <c r="I53" s="31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5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5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5"/>
      <c r="BA53" s="35"/>
    </row>
    <row r="54" spans="1:53" ht="15">
      <c r="A54" s="11"/>
      <c r="B54" s="37"/>
      <c r="C54" s="37"/>
      <c r="D54" s="38"/>
      <c r="E54" s="38"/>
      <c r="F54" s="39"/>
      <c r="G54" s="39"/>
      <c r="H54" s="39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2"/>
      <c r="BA54" s="42"/>
    </row>
    <row r="55" spans="1:53" ht="15">
      <c r="A55" s="5"/>
      <c r="B55" s="32"/>
      <c r="C55" s="32"/>
      <c r="D55" s="33"/>
      <c r="E55" s="33"/>
      <c r="F55" s="31"/>
      <c r="G55" s="31"/>
      <c r="H55" s="31"/>
      <c r="I55" s="3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5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5"/>
      <c r="BA55" s="35"/>
    </row>
    <row r="56" spans="1:53" ht="15">
      <c r="A56" s="5"/>
      <c r="B56" s="32"/>
      <c r="C56" s="32"/>
      <c r="D56" s="33"/>
      <c r="E56" s="33"/>
      <c r="F56" s="31"/>
      <c r="G56" s="31"/>
      <c r="H56" s="31"/>
      <c r="I56" s="31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5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</row>
    <row r="57" spans="1:53" ht="15">
      <c r="A57" s="11"/>
      <c r="B57" s="37"/>
      <c r="C57" s="37"/>
      <c r="D57" s="38"/>
      <c r="E57" s="38"/>
      <c r="F57" s="39"/>
      <c r="G57" s="39"/>
      <c r="H57" s="39"/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2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2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2"/>
      <c r="BA57" s="42"/>
    </row>
    <row r="58" spans="1:53" ht="15">
      <c r="A58" s="5"/>
      <c r="B58" s="32"/>
      <c r="C58" s="32"/>
      <c r="D58" s="33"/>
      <c r="E58" s="33"/>
      <c r="F58" s="31"/>
      <c r="G58" s="31"/>
      <c r="H58" s="31"/>
      <c r="I58" s="31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5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5"/>
      <c r="BA58" s="35"/>
    </row>
    <row r="59" spans="1:53" ht="15">
      <c r="A59" s="5"/>
      <c r="B59" s="32"/>
      <c r="C59" s="32"/>
      <c r="D59" s="33"/>
      <c r="E59" s="33"/>
      <c r="F59" s="31"/>
      <c r="G59" s="31"/>
      <c r="H59" s="31"/>
      <c r="I59" s="3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5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5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5"/>
      <c r="BA59" s="35"/>
    </row>
    <row r="60" spans="1:53" ht="15">
      <c r="A60" s="5"/>
      <c r="B60" s="32"/>
      <c r="C60" s="32"/>
      <c r="D60" s="33"/>
      <c r="E60" s="33"/>
      <c r="F60" s="31"/>
      <c r="G60" s="31"/>
      <c r="H60" s="31"/>
      <c r="I60" s="31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5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5"/>
      <c r="BA60" s="35"/>
    </row>
    <row r="61" spans="1:53" ht="15">
      <c r="A61" s="5"/>
      <c r="B61" s="32"/>
      <c r="C61" s="32"/>
      <c r="D61" s="33"/>
      <c r="E61" s="33"/>
      <c r="F61" s="31"/>
      <c r="G61" s="31"/>
      <c r="H61" s="31"/>
      <c r="I61" s="3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5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5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5"/>
      <c r="BA61" s="35"/>
    </row>
    <row r="62" spans="1:53" ht="15">
      <c r="A62" s="5"/>
      <c r="B62" s="32"/>
      <c r="C62" s="32"/>
      <c r="D62" s="33"/>
      <c r="E62" s="33"/>
      <c r="F62" s="31"/>
      <c r="G62" s="31"/>
      <c r="H62" s="31"/>
      <c r="I62" s="31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5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5"/>
      <c r="BA62" s="35"/>
    </row>
    <row r="63" spans="1:53" ht="15.75" thickBot="1">
      <c r="A63" s="12"/>
      <c r="B63" s="43"/>
      <c r="C63" s="43"/>
      <c r="D63" s="44"/>
      <c r="E63" s="44"/>
      <c r="F63" s="45"/>
      <c r="G63" s="45"/>
      <c r="H63" s="45"/>
      <c r="I63" s="45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7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/>
      <c r="BA63" s="47"/>
    </row>
    <row r="64" spans="1:53" ht="15.75" thickTop="1">
      <c r="A64" s="13"/>
      <c r="B64" s="48"/>
      <c r="C64" s="48"/>
      <c r="D64" s="33"/>
      <c r="E64" s="33"/>
      <c r="F64" s="49"/>
      <c r="G64" s="49"/>
      <c r="H64" s="49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5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5"/>
      <c r="BA64" s="35"/>
    </row>
    <row r="65" spans="1:53" ht="15">
      <c r="A65" s="13"/>
      <c r="B65" s="48"/>
      <c r="C65" s="48"/>
      <c r="D65" s="33"/>
      <c r="E65" s="33"/>
      <c r="F65" s="49"/>
      <c r="G65" s="49"/>
      <c r="H65" s="49"/>
      <c r="I65" s="4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5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5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5"/>
      <c r="BA65" s="35"/>
    </row>
    <row r="66" spans="1:53" ht="15">
      <c r="A66" s="13"/>
      <c r="B66" s="48"/>
      <c r="C66" s="48"/>
      <c r="D66" s="33"/>
      <c r="E66" s="33"/>
      <c r="F66" s="49"/>
      <c r="G66" s="49"/>
      <c r="H66" s="49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5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5"/>
      <c r="BA66" s="35"/>
    </row>
    <row r="67" spans="1:53" ht="15">
      <c r="A67" s="13"/>
      <c r="B67" s="48"/>
      <c r="C67" s="48"/>
      <c r="D67" s="33"/>
      <c r="E67" s="33"/>
      <c r="F67" s="49"/>
      <c r="G67" s="49"/>
      <c r="H67" s="49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5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5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5"/>
      <c r="BA67" s="35"/>
    </row>
    <row r="68" spans="1:53" ht="15">
      <c r="A68" s="13"/>
      <c r="B68" s="48"/>
      <c r="C68" s="48"/>
      <c r="D68" s="33"/>
      <c r="E68" s="33"/>
      <c r="F68" s="49"/>
      <c r="G68" s="49"/>
      <c r="H68" s="49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5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5"/>
      <c r="BA68" s="35"/>
    </row>
    <row r="69" spans="1:53" ht="15">
      <c r="A69" s="13"/>
      <c r="B69" s="48"/>
      <c r="C69" s="48"/>
      <c r="D69" s="33"/>
      <c r="E69" s="33"/>
      <c r="F69" s="49"/>
      <c r="G69" s="49"/>
      <c r="H69" s="49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5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5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5"/>
      <c r="BA69" s="35"/>
    </row>
    <row r="70" spans="1:53" ht="15">
      <c r="A70" s="13"/>
      <c r="B70" s="48"/>
      <c r="C70" s="48"/>
      <c r="D70" s="33"/>
      <c r="E70" s="33"/>
      <c r="F70" s="49"/>
      <c r="G70" s="49"/>
      <c r="H70" s="49"/>
      <c r="I70" s="49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5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5"/>
      <c r="BA70" s="35"/>
    </row>
    <row r="71" spans="1:53" ht="15">
      <c r="A71" s="13"/>
      <c r="B71" s="48"/>
      <c r="C71" s="48"/>
      <c r="D71" s="33"/>
      <c r="E71" s="33"/>
      <c r="F71" s="49"/>
      <c r="G71" s="49"/>
      <c r="H71" s="49"/>
      <c r="I71" s="49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5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5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5"/>
      <c r="BA71" s="35"/>
    </row>
    <row r="72" spans="1:53" ht="15">
      <c r="A72" s="13"/>
      <c r="B72" s="48"/>
      <c r="C72" s="48"/>
      <c r="D72" s="33"/>
      <c r="E72" s="33"/>
      <c r="F72" s="49"/>
      <c r="G72" s="49"/>
      <c r="H72" s="49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5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5"/>
      <c r="BA72" s="35"/>
    </row>
    <row r="73" spans="1:53" ht="15">
      <c r="A73" s="13"/>
      <c r="B73" s="48"/>
      <c r="C73" s="48"/>
      <c r="D73" s="33"/>
      <c r="E73" s="33"/>
      <c r="F73" s="49"/>
      <c r="G73" s="49"/>
      <c r="H73" s="49"/>
      <c r="I73" s="49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5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5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5"/>
      <c r="BA73" s="35"/>
    </row>
    <row r="74" spans="1:53" ht="15">
      <c r="A74" s="13"/>
      <c r="B74" s="48"/>
      <c r="C74" s="48"/>
      <c r="D74" s="33"/>
      <c r="E74" s="33"/>
      <c r="F74" s="49"/>
      <c r="G74" s="49"/>
      <c r="H74" s="49"/>
      <c r="I74" s="49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5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5"/>
      <c r="BA74" s="35"/>
    </row>
    <row r="75" spans="1:53" ht="15">
      <c r="A75" s="13"/>
      <c r="B75" s="48"/>
      <c r="C75" s="48"/>
      <c r="D75" s="33"/>
      <c r="E75" s="33"/>
      <c r="F75" s="49"/>
      <c r="G75" s="49"/>
      <c r="H75" s="49"/>
      <c r="I75" s="49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5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5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5"/>
      <c r="BA75" s="35"/>
    </row>
    <row r="76" spans="1:53" ht="15">
      <c r="A76" s="13"/>
      <c r="B76" s="48"/>
      <c r="C76" s="48"/>
      <c r="D76" s="33"/>
      <c r="E76" s="33"/>
      <c r="F76" s="49"/>
      <c r="G76" s="49"/>
      <c r="H76" s="49"/>
      <c r="I76" s="49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5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5"/>
      <c r="BA76" s="35"/>
    </row>
    <row r="77" spans="1:53" ht="15">
      <c r="A77" s="13"/>
      <c r="B77" s="48"/>
      <c r="C77" s="48"/>
      <c r="D77" s="33"/>
      <c r="E77" s="33"/>
      <c r="F77" s="49"/>
      <c r="G77" s="49"/>
      <c r="H77" s="49"/>
      <c r="I77" s="49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5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5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5"/>
      <c r="BA77" s="35"/>
    </row>
    <row r="78" spans="1:53" ht="15">
      <c r="A78" s="13"/>
      <c r="B78" s="48"/>
      <c r="C78" s="48"/>
      <c r="D78" s="33"/>
      <c r="E78" s="33"/>
      <c r="F78" s="49"/>
      <c r="G78" s="49"/>
      <c r="H78" s="49"/>
      <c r="I78" s="49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5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5"/>
      <c r="BA78" s="35"/>
    </row>
    <row r="79" spans="1:53" ht="15">
      <c r="A79" s="13"/>
      <c r="B79" s="48"/>
      <c r="C79" s="48"/>
      <c r="D79" s="33"/>
      <c r="E79" s="33"/>
      <c r="F79" s="49"/>
      <c r="G79" s="49"/>
      <c r="H79" s="49"/>
      <c r="I79" s="49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5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5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5"/>
      <c r="BA79" s="35"/>
    </row>
    <row r="80" spans="1:53" ht="15">
      <c r="A80" s="13"/>
      <c r="B80" s="48"/>
      <c r="C80" s="48"/>
      <c r="D80" s="33"/>
      <c r="E80" s="33"/>
      <c r="F80" s="49"/>
      <c r="G80" s="49"/>
      <c r="H80" s="49"/>
      <c r="I80" s="49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5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5"/>
      <c r="BA80" s="35"/>
    </row>
    <row r="81" spans="1:53" ht="15">
      <c r="A81" s="13"/>
      <c r="B81" s="48"/>
      <c r="C81" s="48"/>
      <c r="D81" s="33"/>
      <c r="E81" s="33"/>
      <c r="F81" s="49"/>
      <c r="G81" s="49"/>
      <c r="H81" s="49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5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5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5"/>
      <c r="BA81" s="35"/>
    </row>
    <row r="82" spans="1:53" ht="15">
      <c r="A82" s="13"/>
      <c r="B82" s="48"/>
      <c r="C82" s="48"/>
      <c r="D82" s="33"/>
      <c r="E82" s="33"/>
      <c r="F82" s="49"/>
      <c r="G82" s="49"/>
      <c r="H82" s="49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5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5"/>
      <c r="BA82" s="35"/>
    </row>
    <row r="83" spans="1:53" ht="15">
      <c r="A83" s="13"/>
      <c r="B83" s="48"/>
      <c r="C83" s="48"/>
      <c r="D83" s="33"/>
      <c r="E83" s="33"/>
      <c r="F83" s="49"/>
      <c r="G83" s="49"/>
      <c r="H83" s="49"/>
      <c r="I83" s="49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5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5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5"/>
      <c r="BA83" s="35"/>
    </row>
    <row r="84" spans="1:53" ht="15">
      <c r="A84" s="13"/>
      <c r="B84" s="48"/>
      <c r="C84" s="48"/>
      <c r="D84" s="33"/>
      <c r="E84" s="33"/>
      <c r="F84" s="49"/>
      <c r="G84" s="49"/>
      <c r="H84" s="49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5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5"/>
      <c r="BA84" s="35"/>
    </row>
    <row r="85" spans="1:53" ht="15">
      <c r="A85" s="13"/>
      <c r="B85" s="48"/>
      <c r="C85" s="48"/>
      <c r="D85" s="33"/>
      <c r="E85" s="33"/>
      <c r="F85" s="49"/>
      <c r="G85" s="49"/>
      <c r="H85" s="49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5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5"/>
      <c r="BA85" s="35"/>
    </row>
    <row r="86" spans="1:53" ht="15">
      <c r="A86" s="13"/>
      <c r="B86" s="48"/>
      <c r="C86" s="48"/>
      <c r="D86" s="33"/>
      <c r="E86" s="33"/>
      <c r="F86" s="49"/>
      <c r="G86" s="49"/>
      <c r="H86" s="49"/>
      <c r="I86" s="4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5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5"/>
      <c r="BA86" s="35"/>
    </row>
    <row r="87" spans="1:53" ht="15">
      <c r="A87" s="13"/>
      <c r="B87" s="48"/>
      <c r="C87" s="48"/>
      <c r="D87" s="33"/>
      <c r="E87" s="33"/>
      <c r="F87" s="49"/>
      <c r="G87" s="49"/>
      <c r="H87" s="49"/>
      <c r="I87" s="4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5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5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5"/>
      <c r="BA87" s="35"/>
    </row>
    <row r="88" spans="1:53" ht="15">
      <c r="A88" s="13"/>
      <c r="B88" s="48"/>
      <c r="C88" s="48"/>
      <c r="D88" s="33"/>
      <c r="E88" s="33"/>
      <c r="F88" s="49"/>
      <c r="G88" s="49"/>
      <c r="H88" s="49"/>
      <c r="I88" s="4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5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5"/>
      <c r="BA88" s="35"/>
    </row>
    <row r="89" spans="1:53" ht="15">
      <c r="A89" s="13"/>
      <c r="B89" s="48"/>
      <c r="C89" s="48"/>
      <c r="D89" s="33"/>
      <c r="E89" s="33"/>
      <c r="F89" s="49"/>
      <c r="G89" s="49"/>
      <c r="H89" s="49"/>
      <c r="I89" s="4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5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5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5"/>
      <c r="BA89" s="35"/>
    </row>
    <row r="90" spans="1:53" ht="15">
      <c r="A90" s="13"/>
      <c r="B90" s="48"/>
      <c r="C90" s="48"/>
      <c r="D90" s="33"/>
      <c r="E90" s="33"/>
      <c r="F90" s="49"/>
      <c r="G90" s="49"/>
      <c r="H90" s="49"/>
      <c r="I90" s="49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5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5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5"/>
      <c r="BA90" s="35"/>
    </row>
    <row r="91" spans="1:53" ht="15">
      <c r="A91" s="13"/>
      <c r="B91" s="48"/>
      <c r="C91" s="48"/>
      <c r="D91" s="33"/>
      <c r="E91" s="33"/>
      <c r="F91" s="49"/>
      <c r="G91" s="49"/>
      <c r="H91" s="49"/>
      <c r="I91" s="49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5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5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5"/>
      <c r="BA91" s="35"/>
    </row>
    <row r="92" spans="1:53" ht="15">
      <c r="A92" s="13"/>
      <c r="B92" s="48"/>
      <c r="C92" s="48"/>
      <c r="D92" s="33"/>
      <c r="E92" s="33"/>
      <c r="F92" s="49"/>
      <c r="G92" s="49"/>
      <c r="H92" s="49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5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5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5"/>
      <c r="BA92" s="35"/>
    </row>
    <row r="93" spans="1:53" ht="15">
      <c r="A93" s="13"/>
      <c r="B93" s="48"/>
      <c r="C93" s="48"/>
      <c r="D93" s="33"/>
      <c r="E93" s="33"/>
      <c r="F93" s="49"/>
      <c r="G93" s="49"/>
      <c r="H93" s="49"/>
      <c r="I93" s="49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5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5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5"/>
      <c r="BA93" s="35"/>
    </row>
    <row r="94" spans="1:53" ht="15">
      <c r="A94" s="13"/>
      <c r="B94" s="48"/>
      <c r="C94" s="48"/>
      <c r="D94" s="33"/>
      <c r="E94" s="33"/>
      <c r="F94" s="49"/>
      <c r="G94" s="49"/>
      <c r="H94" s="49"/>
      <c r="I94" s="4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5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5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5"/>
      <c r="BA94" s="35"/>
    </row>
    <row r="95" spans="1:53" ht="15">
      <c r="A95" s="14"/>
      <c r="B95" s="50"/>
      <c r="C95" s="50"/>
      <c r="D95" s="38"/>
      <c r="E95" s="38"/>
      <c r="F95" s="51"/>
      <c r="G95" s="51"/>
      <c r="H95" s="51"/>
      <c r="I95" s="51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2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2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2"/>
      <c r="BA95" s="42"/>
    </row>
    <row r="96" spans="1:53" ht="15">
      <c r="A96" s="13"/>
      <c r="B96" s="48"/>
      <c r="C96" s="48"/>
      <c r="D96" s="33"/>
      <c r="E96" s="33"/>
      <c r="F96" s="49"/>
      <c r="G96" s="49"/>
      <c r="H96" s="49"/>
      <c r="I96" s="49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5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5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5"/>
      <c r="BA96" s="35"/>
    </row>
    <row r="97" spans="1:53" ht="15">
      <c r="A97" s="13"/>
      <c r="B97" s="48"/>
      <c r="C97" s="48"/>
      <c r="D97" s="33"/>
      <c r="E97" s="33"/>
      <c r="F97" s="49"/>
      <c r="G97" s="49"/>
      <c r="H97" s="49"/>
      <c r="I97" s="49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5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5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5"/>
      <c r="BA97" s="35"/>
    </row>
    <row r="98" spans="1:53" ht="15">
      <c r="A98" s="13"/>
      <c r="B98" s="48"/>
      <c r="C98" s="48"/>
      <c r="D98" s="33"/>
      <c r="E98" s="33"/>
      <c r="F98" s="49"/>
      <c r="G98" s="49"/>
      <c r="H98" s="49"/>
      <c r="I98" s="49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5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5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5"/>
      <c r="BA98" s="35"/>
    </row>
    <row r="99" spans="1:53" ht="15">
      <c r="A99" s="13"/>
      <c r="B99" s="48"/>
      <c r="C99" s="48"/>
      <c r="D99" s="33"/>
      <c r="E99" s="33"/>
      <c r="F99" s="49"/>
      <c r="G99" s="49"/>
      <c r="H99" s="49"/>
      <c r="I99" s="49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5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5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5"/>
      <c r="BA99" s="35"/>
    </row>
    <row r="100" spans="1:53" ht="15">
      <c r="A100" s="13"/>
      <c r="B100" s="48"/>
      <c r="C100" s="48"/>
      <c r="D100" s="33"/>
      <c r="E100" s="33"/>
      <c r="F100" s="49"/>
      <c r="G100" s="49"/>
      <c r="H100" s="49"/>
      <c r="I100" s="49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5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5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5"/>
      <c r="BA100" s="35"/>
    </row>
    <row r="101" spans="1:53" ht="15">
      <c r="A101" s="13"/>
      <c r="B101" s="48"/>
      <c r="C101" s="48"/>
      <c r="D101" s="33"/>
      <c r="E101" s="33"/>
      <c r="F101" s="49"/>
      <c r="G101" s="49"/>
      <c r="H101" s="49"/>
      <c r="I101" s="49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5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5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5"/>
      <c r="BA101" s="35"/>
    </row>
    <row r="102" spans="1:53" ht="15">
      <c r="A102" s="13"/>
      <c r="B102" s="48"/>
      <c r="C102" s="48"/>
      <c r="D102" s="33"/>
      <c r="E102" s="33"/>
      <c r="F102" s="49"/>
      <c r="G102" s="49"/>
      <c r="H102" s="49"/>
      <c r="I102" s="49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5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5"/>
      <c r="BA102" s="35"/>
    </row>
    <row r="103" spans="1:53" ht="15">
      <c r="A103" s="13"/>
      <c r="B103" s="48"/>
      <c r="C103" s="48"/>
      <c r="D103" s="33"/>
      <c r="E103" s="33"/>
      <c r="F103" s="49"/>
      <c r="G103" s="49"/>
      <c r="H103" s="49"/>
      <c r="I103" s="49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5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5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5"/>
      <c r="BA103" s="35"/>
    </row>
    <row r="104" spans="1:53" ht="15">
      <c r="A104" s="13"/>
      <c r="B104" s="48"/>
      <c r="C104" s="48"/>
      <c r="D104" s="33"/>
      <c r="E104" s="33"/>
      <c r="F104" s="49"/>
      <c r="G104" s="49"/>
      <c r="H104" s="49"/>
      <c r="I104" s="49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5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5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5"/>
      <c r="BA104" s="35"/>
    </row>
    <row r="105" spans="1:53" ht="15">
      <c r="A105" s="13"/>
      <c r="B105" s="48"/>
      <c r="C105" s="48"/>
      <c r="D105" s="33"/>
      <c r="E105" s="33"/>
      <c r="F105" s="49"/>
      <c r="G105" s="49"/>
      <c r="H105" s="49"/>
      <c r="I105" s="49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5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5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5"/>
      <c r="BA105" s="35"/>
    </row>
    <row r="106" spans="1:53" ht="15">
      <c r="A106" s="13"/>
      <c r="B106" s="48"/>
      <c r="C106" s="48"/>
      <c r="D106" s="33"/>
      <c r="E106" s="33"/>
      <c r="F106" s="49"/>
      <c r="G106" s="49"/>
      <c r="H106" s="49"/>
      <c r="I106" s="49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5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5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5"/>
      <c r="BA106" s="35"/>
    </row>
    <row r="107" spans="1:53" ht="15">
      <c r="A107" s="13"/>
      <c r="B107" s="48"/>
      <c r="C107" s="48"/>
      <c r="D107" s="33"/>
      <c r="E107" s="33"/>
      <c r="F107" s="49"/>
      <c r="G107" s="49"/>
      <c r="H107" s="49"/>
      <c r="I107" s="49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5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5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5"/>
      <c r="BA107" s="35"/>
    </row>
    <row r="108" spans="1:53" ht="15">
      <c r="A108" s="13"/>
      <c r="B108" s="48"/>
      <c r="C108" s="48"/>
      <c r="D108" s="33"/>
      <c r="E108" s="33"/>
      <c r="F108" s="49"/>
      <c r="G108" s="49"/>
      <c r="H108" s="49"/>
      <c r="I108" s="49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5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5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5"/>
      <c r="BA108" s="35"/>
    </row>
    <row r="109" spans="1:53" ht="15">
      <c r="A109" s="13"/>
      <c r="B109" s="48"/>
      <c r="C109" s="48"/>
      <c r="D109" s="33"/>
      <c r="E109" s="33"/>
      <c r="F109" s="49"/>
      <c r="G109" s="49"/>
      <c r="H109" s="49"/>
      <c r="I109" s="49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5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5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5"/>
      <c r="BA109" s="35"/>
    </row>
    <row r="110" spans="1:53" ht="15">
      <c r="A110" s="14"/>
      <c r="B110" s="50"/>
      <c r="C110" s="50"/>
      <c r="D110" s="38"/>
      <c r="E110" s="38"/>
      <c r="F110" s="51"/>
      <c r="G110" s="51"/>
      <c r="H110" s="51"/>
      <c r="I110" s="51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2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2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2"/>
      <c r="BA110" s="42"/>
    </row>
    <row r="111" spans="1:53" ht="15">
      <c r="A111" s="13"/>
      <c r="B111" s="48"/>
      <c r="C111" s="48"/>
      <c r="D111" s="33"/>
      <c r="E111" s="33"/>
      <c r="F111" s="49"/>
      <c r="G111" s="49"/>
      <c r="H111" s="49"/>
      <c r="I111" s="49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5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5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5"/>
      <c r="BA111" s="35"/>
    </row>
    <row r="112" spans="1:53" ht="15">
      <c r="A112" s="13"/>
      <c r="B112" s="48"/>
      <c r="C112" s="48"/>
      <c r="D112" s="33"/>
      <c r="E112" s="33"/>
      <c r="F112" s="49"/>
      <c r="G112" s="49"/>
      <c r="H112" s="49"/>
      <c r="I112" s="49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5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5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5"/>
      <c r="BA112" s="35"/>
    </row>
    <row r="113" spans="1:53" ht="15">
      <c r="A113" s="13"/>
      <c r="B113" s="48"/>
      <c r="C113" s="48"/>
      <c r="D113" s="33"/>
      <c r="E113" s="33"/>
      <c r="F113" s="49"/>
      <c r="G113" s="49"/>
      <c r="H113" s="49"/>
      <c r="I113" s="49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5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5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5"/>
      <c r="BA113" s="35"/>
    </row>
    <row r="114" spans="1:53" ht="15">
      <c r="A114" s="13"/>
      <c r="B114" s="48"/>
      <c r="C114" s="48"/>
      <c r="D114" s="33"/>
      <c r="E114" s="33"/>
      <c r="F114" s="49"/>
      <c r="G114" s="49"/>
      <c r="H114" s="49"/>
      <c r="I114" s="49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5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5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5"/>
      <c r="BA114" s="35"/>
    </row>
    <row r="115" spans="1:53" ht="15">
      <c r="A115" s="13"/>
      <c r="B115" s="48"/>
      <c r="C115" s="48"/>
      <c r="D115" s="33"/>
      <c r="E115" s="33"/>
      <c r="F115" s="49"/>
      <c r="G115" s="49"/>
      <c r="H115" s="49"/>
      <c r="I115" s="49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5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5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5"/>
      <c r="BA115" s="35"/>
    </row>
    <row r="116" spans="1:53" ht="15">
      <c r="A116" s="13"/>
      <c r="B116" s="48"/>
      <c r="C116" s="48"/>
      <c r="D116" s="33"/>
      <c r="E116" s="33"/>
      <c r="F116" s="49"/>
      <c r="G116" s="49"/>
      <c r="H116" s="49"/>
      <c r="I116" s="49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5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5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5"/>
      <c r="BA116" s="35"/>
    </row>
    <row r="117" spans="1:53" ht="15">
      <c r="A117" s="13"/>
      <c r="B117" s="48"/>
      <c r="C117" s="48"/>
      <c r="D117" s="33"/>
      <c r="E117" s="33"/>
      <c r="F117" s="49"/>
      <c r="G117" s="49"/>
      <c r="H117" s="49"/>
      <c r="I117" s="49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5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5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5"/>
      <c r="BA117" s="35"/>
    </row>
    <row r="118" spans="1:53" ht="15">
      <c r="A118" s="13"/>
      <c r="B118" s="48"/>
      <c r="C118" s="48"/>
      <c r="D118" s="33"/>
      <c r="E118" s="33"/>
      <c r="F118" s="49"/>
      <c r="G118" s="49"/>
      <c r="H118" s="49"/>
      <c r="I118" s="49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5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5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5"/>
      <c r="BA118" s="35"/>
    </row>
    <row r="119" spans="1:53" ht="15">
      <c r="A119" s="13"/>
      <c r="B119" s="48"/>
      <c r="C119" s="48"/>
      <c r="D119" s="33"/>
      <c r="E119" s="33"/>
      <c r="F119" s="49"/>
      <c r="G119" s="49"/>
      <c r="H119" s="49"/>
      <c r="I119" s="49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5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5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5"/>
      <c r="BA119" s="35"/>
    </row>
    <row r="120" spans="1:53" ht="15">
      <c r="A120" s="13"/>
      <c r="B120" s="48"/>
      <c r="C120" s="48"/>
      <c r="D120" s="33"/>
      <c r="E120" s="33"/>
      <c r="F120" s="49"/>
      <c r="G120" s="49"/>
      <c r="H120" s="49"/>
      <c r="I120" s="49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5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5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5"/>
      <c r="BA120" s="35"/>
    </row>
    <row r="121" spans="1:53" ht="15">
      <c r="A121" s="13"/>
      <c r="B121" s="48"/>
      <c r="C121" s="48"/>
      <c r="D121" s="33"/>
      <c r="E121" s="33"/>
      <c r="F121" s="49"/>
      <c r="G121" s="49"/>
      <c r="H121" s="49"/>
      <c r="I121" s="49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5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5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5"/>
      <c r="BA121" s="35"/>
    </row>
    <row r="122" spans="1:53" ht="15">
      <c r="A122" s="13"/>
      <c r="B122" s="48"/>
      <c r="C122" s="48"/>
      <c r="D122" s="33"/>
      <c r="E122" s="33"/>
      <c r="F122" s="49"/>
      <c r="G122" s="49"/>
      <c r="H122" s="49"/>
      <c r="I122" s="49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5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5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5"/>
      <c r="BA122" s="35"/>
    </row>
    <row r="123" spans="1:53" ht="15">
      <c r="A123" s="13"/>
      <c r="B123" s="48"/>
      <c r="C123" s="48"/>
      <c r="D123" s="33"/>
      <c r="E123" s="33"/>
      <c r="F123" s="49"/>
      <c r="G123" s="49"/>
      <c r="H123" s="49"/>
      <c r="I123" s="49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5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5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5"/>
      <c r="BA123" s="35"/>
    </row>
    <row r="124" spans="1:53" ht="15">
      <c r="A124" s="13"/>
      <c r="B124" s="48"/>
      <c r="C124" s="48"/>
      <c r="D124" s="33"/>
      <c r="E124" s="33"/>
      <c r="F124" s="49"/>
      <c r="G124" s="49"/>
      <c r="H124" s="49"/>
      <c r="I124" s="4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5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5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5"/>
      <c r="BA124" s="35"/>
    </row>
    <row r="125" spans="1:53" ht="15">
      <c r="A125" s="13"/>
      <c r="B125" s="48"/>
      <c r="C125" s="48"/>
      <c r="D125" s="33"/>
      <c r="E125" s="33"/>
      <c r="F125" s="49"/>
      <c r="G125" s="49"/>
      <c r="H125" s="49"/>
      <c r="I125" s="49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5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5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5"/>
      <c r="BA125" s="35"/>
    </row>
    <row r="126" spans="1:53" ht="15">
      <c r="A126" s="13"/>
      <c r="B126" s="48"/>
      <c r="C126" s="48"/>
      <c r="D126" s="33"/>
      <c r="E126" s="33"/>
      <c r="F126" s="49"/>
      <c r="G126" s="49"/>
      <c r="H126" s="49"/>
      <c r="I126" s="49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5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5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5"/>
      <c r="BA126" s="35"/>
    </row>
    <row r="127" spans="1:53" ht="15">
      <c r="A127" s="13"/>
      <c r="B127" s="48"/>
      <c r="C127" s="48"/>
      <c r="D127" s="33"/>
      <c r="E127" s="33"/>
      <c r="F127" s="49"/>
      <c r="G127" s="49"/>
      <c r="H127" s="49"/>
      <c r="I127" s="49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5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5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5"/>
      <c r="BA127" s="35"/>
    </row>
    <row r="128" spans="1:53" ht="15">
      <c r="A128" s="13"/>
      <c r="B128" s="48"/>
      <c r="C128" s="48"/>
      <c r="D128" s="33"/>
      <c r="E128" s="33"/>
      <c r="F128" s="49"/>
      <c r="G128" s="49"/>
      <c r="H128" s="49"/>
      <c r="I128" s="49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5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5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5"/>
      <c r="BA128" s="35"/>
    </row>
    <row r="129" spans="1:53" ht="15">
      <c r="A129" s="13"/>
      <c r="B129" s="48"/>
      <c r="C129" s="48"/>
      <c r="D129" s="33"/>
      <c r="E129" s="33"/>
      <c r="F129" s="49"/>
      <c r="G129" s="49"/>
      <c r="H129" s="49"/>
      <c r="I129" s="49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5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5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5"/>
      <c r="BA129" s="35"/>
    </row>
    <row r="130" spans="1:53" ht="15">
      <c r="A130" s="13"/>
      <c r="B130" s="48"/>
      <c r="C130" s="48"/>
      <c r="D130" s="33"/>
      <c r="E130" s="33"/>
      <c r="F130" s="49"/>
      <c r="G130" s="49"/>
      <c r="H130" s="49"/>
      <c r="I130" s="49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5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5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5"/>
      <c r="BA130" s="35"/>
    </row>
    <row r="131" spans="1:53" ht="15">
      <c r="A131" s="13"/>
      <c r="B131" s="48"/>
      <c r="C131" s="48"/>
      <c r="D131" s="33"/>
      <c r="E131" s="33"/>
      <c r="F131" s="49"/>
      <c r="G131" s="49"/>
      <c r="H131" s="49"/>
      <c r="I131" s="49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5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5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5"/>
      <c r="BA131" s="35"/>
    </row>
    <row r="132" spans="1:53" ht="15.75" thickBot="1">
      <c r="A132" s="15"/>
      <c r="B132" s="52"/>
      <c r="C132" s="52"/>
      <c r="D132" s="53"/>
      <c r="E132" s="53"/>
      <c r="F132" s="54"/>
      <c r="G132" s="54"/>
      <c r="H132" s="54"/>
      <c r="I132" s="54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55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55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55"/>
      <c r="BA132" s="55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" sqref="A5"/>
    </sheetView>
  </sheetViews>
  <sheetFormatPr defaultColWidth="9.140625" defaultRowHeight="15"/>
  <cols>
    <col min="1" max="1" width="16.57421875" style="6" customWidth="1"/>
    <col min="2" max="2" width="7.7109375" style="7" customWidth="1"/>
    <col min="3" max="3" width="27.28125" style="7" customWidth="1"/>
    <col min="4" max="4" width="16.421875" style="7" customWidth="1"/>
    <col min="5" max="5" width="29.7109375" style="7" customWidth="1"/>
    <col min="6" max="9" width="11.00390625" style="6" customWidth="1"/>
    <col min="10" max="19" width="7.7109375" style="1" bestFit="1" customWidth="1"/>
    <col min="20" max="20" width="12.28125" style="10" bestFit="1" customWidth="1"/>
    <col min="21" max="30" width="7.7109375" style="1" bestFit="1" customWidth="1"/>
    <col min="31" max="40" width="8.57421875" style="1" bestFit="1" customWidth="1"/>
    <col min="41" max="41" width="9.8515625" style="10" bestFit="1" customWidth="1"/>
    <col min="42" max="51" width="7.7109375" style="1" bestFit="1" customWidth="1"/>
    <col min="52" max="52" width="14.00390625" style="10" bestFit="1" customWidth="1"/>
    <col min="53" max="53" width="11.00390625" style="10" bestFit="1" customWidth="1"/>
  </cols>
  <sheetData>
    <row r="1" spans="1:53" s="16" customFormat="1" ht="15.75" thickBot="1">
      <c r="A1" s="81" t="s">
        <v>189</v>
      </c>
      <c r="B1" s="82" t="s">
        <v>185</v>
      </c>
      <c r="C1" s="82" t="s">
        <v>0</v>
      </c>
      <c r="D1" s="82" t="s">
        <v>40</v>
      </c>
      <c r="E1" s="82" t="s">
        <v>41</v>
      </c>
      <c r="F1" s="81" t="s">
        <v>1</v>
      </c>
      <c r="G1" s="81" t="s">
        <v>179</v>
      </c>
      <c r="H1" s="81" t="s">
        <v>180</v>
      </c>
      <c r="I1" s="81" t="s">
        <v>181</v>
      </c>
      <c r="J1" s="83" t="s">
        <v>2</v>
      </c>
      <c r="K1" s="83" t="s">
        <v>3</v>
      </c>
      <c r="L1" s="83" t="s">
        <v>4</v>
      </c>
      <c r="M1" s="83" t="s">
        <v>5</v>
      </c>
      <c r="N1" s="83" t="s">
        <v>6</v>
      </c>
      <c r="O1" s="83" t="s">
        <v>7</v>
      </c>
      <c r="P1" s="83" t="s">
        <v>8</v>
      </c>
      <c r="Q1" s="83" t="s">
        <v>9</v>
      </c>
      <c r="R1" s="83" t="s">
        <v>10</v>
      </c>
      <c r="S1" s="83" t="s">
        <v>186</v>
      </c>
      <c r="T1" s="84" t="s">
        <v>182</v>
      </c>
      <c r="U1" s="83" t="s">
        <v>11</v>
      </c>
      <c r="V1" s="83" t="s">
        <v>12</v>
      </c>
      <c r="W1" s="83" t="s">
        <v>13</v>
      </c>
      <c r="X1" s="83" t="s">
        <v>14</v>
      </c>
      <c r="Y1" s="83" t="s">
        <v>15</v>
      </c>
      <c r="Z1" s="83" t="s">
        <v>16</v>
      </c>
      <c r="AA1" s="83" t="s">
        <v>17</v>
      </c>
      <c r="AB1" s="83" t="s">
        <v>18</v>
      </c>
      <c r="AC1" s="83" t="s">
        <v>19</v>
      </c>
      <c r="AD1" s="83" t="s">
        <v>20</v>
      </c>
      <c r="AE1" s="83" t="s">
        <v>21</v>
      </c>
      <c r="AF1" s="83" t="s">
        <v>22</v>
      </c>
      <c r="AG1" s="83" t="s">
        <v>23</v>
      </c>
      <c r="AH1" s="83" t="s">
        <v>24</v>
      </c>
      <c r="AI1" s="83" t="s">
        <v>25</v>
      </c>
      <c r="AJ1" s="83" t="s">
        <v>26</v>
      </c>
      <c r="AK1" s="83" t="s">
        <v>27</v>
      </c>
      <c r="AL1" s="83" t="s">
        <v>28</v>
      </c>
      <c r="AM1" s="83" t="s">
        <v>29</v>
      </c>
      <c r="AN1" s="83" t="s">
        <v>187</v>
      </c>
      <c r="AO1" s="84" t="s">
        <v>183</v>
      </c>
      <c r="AP1" s="83" t="s">
        <v>30</v>
      </c>
      <c r="AQ1" s="83" t="s">
        <v>31</v>
      </c>
      <c r="AR1" s="83" t="s">
        <v>32</v>
      </c>
      <c r="AS1" s="83" t="s">
        <v>33</v>
      </c>
      <c r="AT1" s="83" t="s">
        <v>34</v>
      </c>
      <c r="AU1" s="83" t="s">
        <v>35</v>
      </c>
      <c r="AV1" s="83" t="s">
        <v>36</v>
      </c>
      <c r="AW1" s="83" t="s">
        <v>37</v>
      </c>
      <c r="AX1" s="83" t="s">
        <v>38</v>
      </c>
      <c r="AY1" s="83" t="s">
        <v>188</v>
      </c>
      <c r="AZ1" s="84" t="s">
        <v>184</v>
      </c>
      <c r="BA1" s="84" t="s">
        <v>39</v>
      </c>
    </row>
    <row r="2" spans="1:53" ht="16.5" thickBot="1" thickTop="1">
      <c r="A2" s="4" t="s">
        <v>192</v>
      </c>
      <c r="B2" s="30">
        <v>36</v>
      </c>
      <c r="C2" s="17" t="s">
        <v>102</v>
      </c>
      <c r="D2" s="23" t="s">
        <v>76</v>
      </c>
      <c r="E2" s="23" t="s">
        <v>141</v>
      </c>
      <c r="F2" s="4">
        <f aca="true" t="shared" si="0" ref="F2:F33">BA2</f>
        <v>100</v>
      </c>
      <c r="G2" s="4">
        <f aca="true" t="shared" si="1" ref="G2:G33">SUM(J2:S2)</f>
        <v>100</v>
      </c>
      <c r="H2" s="4">
        <f aca="true" t="shared" si="2" ref="H2:H33">SUM(U2:AN2)</f>
        <v>0</v>
      </c>
      <c r="I2" s="4">
        <f aca="true" t="shared" si="3" ref="I2:I33">SUM(AP2:AY2)</f>
        <v>0</v>
      </c>
      <c r="J2" s="67">
        <v>10</v>
      </c>
      <c r="K2" s="67">
        <v>10</v>
      </c>
      <c r="L2" s="67">
        <v>10</v>
      </c>
      <c r="M2" s="67">
        <v>10</v>
      </c>
      <c r="N2" s="67">
        <v>10</v>
      </c>
      <c r="O2" s="67">
        <v>10</v>
      </c>
      <c r="P2" s="67">
        <v>10</v>
      </c>
      <c r="Q2" s="67">
        <v>10</v>
      </c>
      <c r="R2" s="67">
        <v>10</v>
      </c>
      <c r="S2" s="67">
        <v>10</v>
      </c>
      <c r="T2" s="69">
        <f aca="true" t="shared" si="4" ref="T2:T33">SUM(J2:S2)</f>
        <v>100</v>
      </c>
      <c r="U2" s="67">
        <v>0</v>
      </c>
      <c r="V2" s="67">
        <v>0</v>
      </c>
      <c r="W2" s="67">
        <v>0</v>
      </c>
      <c r="X2" s="67">
        <v>0</v>
      </c>
      <c r="Y2" s="67">
        <v>0</v>
      </c>
      <c r="Z2" s="67">
        <v>0</v>
      </c>
      <c r="AA2" s="67">
        <v>0</v>
      </c>
      <c r="AB2" s="67">
        <v>0</v>
      </c>
      <c r="AC2" s="67">
        <v>0</v>
      </c>
      <c r="AD2" s="67">
        <v>0</v>
      </c>
      <c r="AE2" s="67">
        <v>0</v>
      </c>
      <c r="AF2" s="67">
        <v>0</v>
      </c>
      <c r="AG2" s="67">
        <v>0</v>
      </c>
      <c r="AH2" s="67">
        <v>0</v>
      </c>
      <c r="AI2" s="67">
        <v>0</v>
      </c>
      <c r="AJ2" s="67">
        <v>0</v>
      </c>
      <c r="AK2" s="67">
        <v>0</v>
      </c>
      <c r="AL2" s="67">
        <v>0</v>
      </c>
      <c r="AM2" s="67">
        <v>0</v>
      </c>
      <c r="AN2" s="67">
        <v>0</v>
      </c>
      <c r="AO2" s="69">
        <f aca="true" t="shared" si="5" ref="AO2:AO33">SUM(U2:AN2)</f>
        <v>0</v>
      </c>
      <c r="AP2" s="67">
        <v>0</v>
      </c>
      <c r="AQ2" s="67">
        <v>0</v>
      </c>
      <c r="AR2" s="67">
        <v>0</v>
      </c>
      <c r="AS2" s="67">
        <v>0</v>
      </c>
      <c r="AT2" s="67">
        <v>0</v>
      </c>
      <c r="AU2" s="67">
        <v>0</v>
      </c>
      <c r="AV2" s="67">
        <v>0</v>
      </c>
      <c r="AW2" s="67">
        <v>0</v>
      </c>
      <c r="AX2" s="67">
        <v>0</v>
      </c>
      <c r="AY2" s="67">
        <v>0</v>
      </c>
      <c r="AZ2" s="8">
        <f aca="true" t="shared" si="6" ref="AZ2:AZ33">SUM(AP2:AY2)</f>
        <v>0</v>
      </c>
      <c r="BA2" s="8">
        <f aca="true" t="shared" si="7" ref="BA2:BA33">AZ2+AO2+T2</f>
        <v>100</v>
      </c>
    </row>
    <row r="3" spans="1:53" ht="16.5" thickBot="1" thickTop="1">
      <c r="A3" s="5" t="s">
        <v>192</v>
      </c>
      <c r="B3" s="104">
        <v>40</v>
      </c>
      <c r="C3" s="17" t="s">
        <v>104</v>
      </c>
      <c r="D3" s="23" t="s">
        <v>85</v>
      </c>
      <c r="E3" s="23" t="s">
        <v>144</v>
      </c>
      <c r="F3" s="5">
        <f t="shared" si="0"/>
        <v>55</v>
      </c>
      <c r="G3" s="5">
        <f t="shared" si="1"/>
        <v>20</v>
      </c>
      <c r="H3" s="5">
        <f t="shared" si="2"/>
        <v>25</v>
      </c>
      <c r="I3" s="5">
        <f t="shared" si="3"/>
        <v>10</v>
      </c>
      <c r="J3" s="67">
        <v>10</v>
      </c>
      <c r="K3" s="67">
        <v>10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69">
        <f t="shared" si="4"/>
        <v>20</v>
      </c>
      <c r="U3" s="67">
        <v>5</v>
      </c>
      <c r="V3" s="67">
        <v>5</v>
      </c>
      <c r="W3" s="67">
        <v>0</v>
      </c>
      <c r="X3" s="67">
        <v>0</v>
      </c>
      <c r="Y3" s="67">
        <v>5</v>
      </c>
      <c r="Z3" s="67">
        <v>0</v>
      </c>
      <c r="AA3" s="67">
        <v>0</v>
      </c>
      <c r="AB3" s="67">
        <v>0</v>
      </c>
      <c r="AC3" s="67">
        <v>0</v>
      </c>
      <c r="AD3" s="67">
        <v>0</v>
      </c>
      <c r="AE3" s="67">
        <v>0</v>
      </c>
      <c r="AF3" s="67">
        <v>0</v>
      </c>
      <c r="AG3" s="67">
        <v>0</v>
      </c>
      <c r="AH3" s="67">
        <v>0</v>
      </c>
      <c r="AI3" s="67">
        <v>0</v>
      </c>
      <c r="AJ3" s="67">
        <v>0</v>
      </c>
      <c r="AK3" s="67">
        <v>5</v>
      </c>
      <c r="AL3" s="67">
        <v>5</v>
      </c>
      <c r="AM3" s="67">
        <v>0</v>
      </c>
      <c r="AN3" s="67">
        <v>0</v>
      </c>
      <c r="AO3" s="69">
        <f t="shared" si="5"/>
        <v>25</v>
      </c>
      <c r="AP3" s="67">
        <v>10</v>
      </c>
      <c r="AQ3" s="67">
        <v>0</v>
      </c>
      <c r="AR3" s="67">
        <v>0</v>
      </c>
      <c r="AS3" s="67">
        <v>0</v>
      </c>
      <c r="AT3" s="67">
        <v>0</v>
      </c>
      <c r="AU3" s="67">
        <v>0</v>
      </c>
      <c r="AV3" s="67">
        <v>0</v>
      </c>
      <c r="AW3" s="67">
        <v>0</v>
      </c>
      <c r="AX3" s="67">
        <v>0</v>
      </c>
      <c r="AY3" s="67">
        <v>0</v>
      </c>
      <c r="AZ3" s="8">
        <f t="shared" si="6"/>
        <v>10</v>
      </c>
      <c r="BA3" s="8">
        <f t="shared" si="7"/>
        <v>55</v>
      </c>
    </row>
    <row r="4" spans="1:53" s="76" customFormat="1" ht="16.5" thickBot="1" thickTop="1">
      <c r="A4" s="5" t="s">
        <v>192</v>
      </c>
      <c r="B4" s="65">
        <v>78</v>
      </c>
      <c r="C4" s="17" t="s">
        <v>134</v>
      </c>
      <c r="D4" s="63" t="s">
        <v>74</v>
      </c>
      <c r="E4" s="23" t="s">
        <v>139</v>
      </c>
      <c r="F4" s="5">
        <f t="shared" si="0"/>
        <v>50</v>
      </c>
      <c r="G4" s="5">
        <f t="shared" si="1"/>
        <v>10</v>
      </c>
      <c r="H4" s="5">
        <f t="shared" si="2"/>
        <v>40</v>
      </c>
      <c r="I4" s="5">
        <f t="shared" si="3"/>
        <v>0</v>
      </c>
      <c r="J4" s="67">
        <v>10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9">
        <f t="shared" si="4"/>
        <v>10</v>
      </c>
      <c r="U4" s="67">
        <v>5</v>
      </c>
      <c r="V4" s="67">
        <v>5</v>
      </c>
      <c r="W4" s="67">
        <v>5</v>
      </c>
      <c r="X4" s="67">
        <v>0</v>
      </c>
      <c r="Y4" s="67">
        <v>5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5</v>
      </c>
      <c r="AG4" s="67">
        <v>5</v>
      </c>
      <c r="AH4" s="67">
        <v>0</v>
      </c>
      <c r="AI4" s="67">
        <v>0</v>
      </c>
      <c r="AJ4" s="67">
        <v>0</v>
      </c>
      <c r="AK4" s="67">
        <v>0</v>
      </c>
      <c r="AL4" s="67">
        <v>5</v>
      </c>
      <c r="AM4" s="67">
        <v>5</v>
      </c>
      <c r="AN4" s="67">
        <v>0</v>
      </c>
      <c r="AO4" s="69">
        <f t="shared" si="5"/>
        <v>40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8">
        <f t="shared" si="6"/>
        <v>0</v>
      </c>
      <c r="BA4" s="8">
        <f t="shared" si="7"/>
        <v>50</v>
      </c>
    </row>
    <row r="5" spans="1:53" ht="16.5" thickBot="1" thickTop="1">
      <c r="A5" s="5" t="s">
        <v>194</v>
      </c>
      <c r="B5" s="103">
        <v>71</v>
      </c>
      <c r="C5" s="17" t="s">
        <v>132</v>
      </c>
      <c r="D5" s="23" t="s">
        <v>85</v>
      </c>
      <c r="E5" s="23" t="s">
        <v>144</v>
      </c>
      <c r="F5" s="5">
        <f t="shared" si="0"/>
        <v>40</v>
      </c>
      <c r="G5" s="102">
        <f t="shared" si="1"/>
        <v>20</v>
      </c>
      <c r="H5" s="5">
        <f t="shared" si="2"/>
        <v>10</v>
      </c>
      <c r="I5" s="5">
        <f t="shared" si="3"/>
        <v>10</v>
      </c>
      <c r="J5" s="67">
        <v>10</v>
      </c>
      <c r="K5" s="67">
        <v>10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9">
        <f t="shared" si="4"/>
        <v>20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5</v>
      </c>
      <c r="AM5" s="67">
        <v>5</v>
      </c>
      <c r="AN5" s="67">
        <v>0</v>
      </c>
      <c r="AO5" s="69">
        <f t="shared" si="5"/>
        <v>10</v>
      </c>
      <c r="AP5" s="67">
        <v>10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8">
        <f t="shared" si="6"/>
        <v>10</v>
      </c>
      <c r="BA5" s="8">
        <f t="shared" si="7"/>
        <v>40</v>
      </c>
    </row>
    <row r="6" spans="1:53" ht="16.5" thickBot="1" thickTop="1">
      <c r="A6" s="5" t="s">
        <v>194</v>
      </c>
      <c r="B6" s="104">
        <v>22</v>
      </c>
      <c r="C6" s="17" t="s">
        <v>94</v>
      </c>
      <c r="D6" s="63" t="s">
        <v>74</v>
      </c>
      <c r="E6" s="23" t="s">
        <v>139</v>
      </c>
      <c r="F6" s="5">
        <f t="shared" si="0"/>
        <v>40</v>
      </c>
      <c r="G6" s="102">
        <f t="shared" si="1"/>
        <v>10</v>
      </c>
      <c r="H6" s="5">
        <f t="shared" si="2"/>
        <v>20</v>
      </c>
      <c r="I6" s="5">
        <f t="shared" si="3"/>
        <v>10</v>
      </c>
      <c r="J6" s="67">
        <v>10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9">
        <f t="shared" si="4"/>
        <v>10</v>
      </c>
      <c r="U6" s="67">
        <v>0</v>
      </c>
      <c r="V6" s="67">
        <v>5</v>
      </c>
      <c r="W6" s="67">
        <v>0</v>
      </c>
      <c r="X6" s="67">
        <v>0</v>
      </c>
      <c r="Y6" s="67">
        <v>5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5</v>
      </c>
      <c r="AM6" s="67">
        <v>5</v>
      </c>
      <c r="AN6" s="67">
        <v>0</v>
      </c>
      <c r="AO6" s="69">
        <f t="shared" si="5"/>
        <v>20</v>
      </c>
      <c r="AP6" s="67">
        <v>10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8">
        <f t="shared" si="6"/>
        <v>10</v>
      </c>
      <c r="BA6" s="8">
        <f t="shared" si="7"/>
        <v>40</v>
      </c>
    </row>
    <row r="7" spans="1:53" ht="16.5" thickBot="1" thickTop="1">
      <c r="A7" s="5" t="s">
        <v>194</v>
      </c>
      <c r="B7" s="30">
        <v>20</v>
      </c>
      <c r="C7" s="17" t="s">
        <v>93</v>
      </c>
      <c r="D7" s="23" t="s">
        <v>70</v>
      </c>
      <c r="E7" s="23" t="s">
        <v>51</v>
      </c>
      <c r="F7" s="5">
        <f t="shared" si="0"/>
        <v>40</v>
      </c>
      <c r="G7" s="5">
        <f t="shared" si="1"/>
        <v>20</v>
      </c>
      <c r="H7" s="5">
        <f t="shared" si="2"/>
        <v>10</v>
      </c>
      <c r="I7" s="5">
        <f t="shared" si="3"/>
        <v>10</v>
      </c>
      <c r="J7" s="67">
        <v>10</v>
      </c>
      <c r="K7" s="67">
        <v>10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9">
        <f t="shared" si="4"/>
        <v>20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5</v>
      </c>
      <c r="AM7" s="67">
        <v>5</v>
      </c>
      <c r="AN7" s="67">
        <v>0</v>
      </c>
      <c r="AO7" s="69">
        <f t="shared" si="5"/>
        <v>10</v>
      </c>
      <c r="AP7" s="67">
        <v>10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8">
        <f t="shared" si="6"/>
        <v>10</v>
      </c>
      <c r="BA7" s="8">
        <f t="shared" si="7"/>
        <v>40</v>
      </c>
    </row>
    <row r="8" spans="1:53" ht="16.5" thickBot="1" thickTop="1">
      <c r="A8" s="5" t="s">
        <v>194</v>
      </c>
      <c r="B8" s="104">
        <v>34</v>
      </c>
      <c r="C8" s="17" t="s">
        <v>100</v>
      </c>
      <c r="D8" s="63" t="s">
        <v>74</v>
      </c>
      <c r="E8" s="23" t="s">
        <v>139</v>
      </c>
      <c r="F8" s="5">
        <f t="shared" si="0"/>
        <v>35</v>
      </c>
      <c r="G8" s="102">
        <f t="shared" si="1"/>
        <v>10</v>
      </c>
      <c r="H8" s="5">
        <f t="shared" si="2"/>
        <v>25</v>
      </c>
      <c r="I8" s="5">
        <f t="shared" si="3"/>
        <v>0</v>
      </c>
      <c r="J8" s="67">
        <v>10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9">
        <f t="shared" si="4"/>
        <v>10</v>
      </c>
      <c r="U8" s="67">
        <v>0</v>
      </c>
      <c r="V8" s="67">
        <v>5</v>
      </c>
      <c r="W8" s="67">
        <v>5</v>
      </c>
      <c r="X8" s="67">
        <v>0</v>
      </c>
      <c r="Y8" s="67">
        <v>5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5</v>
      </c>
      <c r="AM8" s="67">
        <v>5</v>
      </c>
      <c r="AN8" s="67">
        <v>0</v>
      </c>
      <c r="AO8" s="69">
        <f t="shared" si="5"/>
        <v>25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8">
        <f t="shared" si="6"/>
        <v>0</v>
      </c>
      <c r="BA8" s="8">
        <f t="shared" si="7"/>
        <v>35</v>
      </c>
    </row>
    <row r="9" spans="1:53" ht="16.5" thickBot="1" thickTop="1">
      <c r="A9" s="5" t="s">
        <v>194</v>
      </c>
      <c r="B9" s="64">
        <v>49</v>
      </c>
      <c r="C9" s="20" t="s">
        <v>108</v>
      </c>
      <c r="D9" s="20" t="s">
        <v>169</v>
      </c>
      <c r="E9" s="20" t="s">
        <v>150</v>
      </c>
      <c r="F9" s="31">
        <f t="shared" si="0"/>
        <v>35</v>
      </c>
      <c r="G9" s="5">
        <f t="shared" si="1"/>
        <v>0</v>
      </c>
      <c r="H9" s="5">
        <f t="shared" si="2"/>
        <v>5</v>
      </c>
      <c r="I9" s="5">
        <f t="shared" si="3"/>
        <v>30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9">
        <f t="shared" si="4"/>
        <v>0</v>
      </c>
      <c r="U9" s="67">
        <v>5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9">
        <f t="shared" si="5"/>
        <v>5</v>
      </c>
      <c r="AP9" s="67">
        <v>0</v>
      </c>
      <c r="AQ9" s="67">
        <v>0</v>
      </c>
      <c r="AR9" s="67">
        <v>0</v>
      </c>
      <c r="AS9" s="67">
        <v>0</v>
      </c>
      <c r="AT9" s="67">
        <v>10</v>
      </c>
      <c r="AU9" s="67">
        <v>10</v>
      </c>
      <c r="AV9" s="67">
        <v>0</v>
      </c>
      <c r="AW9" s="67">
        <v>0</v>
      </c>
      <c r="AX9" s="67">
        <v>0</v>
      </c>
      <c r="AY9" s="67">
        <v>10</v>
      </c>
      <c r="AZ9" s="8">
        <f t="shared" si="6"/>
        <v>30</v>
      </c>
      <c r="BA9" s="8">
        <f t="shared" si="7"/>
        <v>35</v>
      </c>
    </row>
    <row r="10" spans="1:53" ht="16.5" thickBot="1" thickTop="1">
      <c r="A10" s="5" t="s">
        <v>194</v>
      </c>
      <c r="B10" s="64">
        <v>53</v>
      </c>
      <c r="C10" s="17" t="s">
        <v>111</v>
      </c>
      <c r="D10" s="23" t="s">
        <v>76</v>
      </c>
      <c r="E10" s="23" t="s">
        <v>141</v>
      </c>
      <c r="F10" s="5">
        <f t="shared" si="0"/>
        <v>35</v>
      </c>
      <c r="G10" s="5">
        <f t="shared" si="1"/>
        <v>0</v>
      </c>
      <c r="H10" s="5">
        <f t="shared" si="2"/>
        <v>15</v>
      </c>
      <c r="I10" s="5">
        <f t="shared" si="3"/>
        <v>20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9">
        <f t="shared" si="4"/>
        <v>0</v>
      </c>
      <c r="U10" s="67">
        <v>0</v>
      </c>
      <c r="V10" s="67">
        <v>5</v>
      </c>
      <c r="W10" s="67">
        <v>5</v>
      </c>
      <c r="X10" s="67">
        <v>0</v>
      </c>
      <c r="Y10" s="67">
        <v>5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9">
        <f t="shared" si="5"/>
        <v>15</v>
      </c>
      <c r="AP10" s="2">
        <v>0</v>
      </c>
      <c r="AQ10" s="67">
        <v>0</v>
      </c>
      <c r="AR10" s="67">
        <v>0</v>
      </c>
      <c r="AS10" s="67">
        <v>0</v>
      </c>
      <c r="AT10" s="67">
        <v>10</v>
      </c>
      <c r="AU10" s="67">
        <v>10</v>
      </c>
      <c r="AV10" s="67">
        <v>0</v>
      </c>
      <c r="AW10" s="67">
        <v>0</v>
      </c>
      <c r="AX10" s="67">
        <v>0</v>
      </c>
      <c r="AY10" s="67">
        <v>0</v>
      </c>
      <c r="AZ10" s="8">
        <f t="shared" si="6"/>
        <v>20</v>
      </c>
      <c r="BA10" s="8">
        <f t="shared" si="7"/>
        <v>35</v>
      </c>
    </row>
    <row r="11" spans="1:53" ht="16.5" thickBot="1" thickTop="1">
      <c r="A11" s="5" t="s">
        <v>194</v>
      </c>
      <c r="B11" s="64">
        <v>60</v>
      </c>
      <c r="C11" s="17" t="s">
        <v>123</v>
      </c>
      <c r="D11" s="23" t="s">
        <v>76</v>
      </c>
      <c r="E11" s="23" t="s">
        <v>141</v>
      </c>
      <c r="F11" s="5">
        <f t="shared" si="0"/>
        <v>35</v>
      </c>
      <c r="G11" s="5">
        <f t="shared" si="1"/>
        <v>0</v>
      </c>
      <c r="H11" s="5">
        <f t="shared" si="2"/>
        <v>15</v>
      </c>
      <c r="I11" s="5">
        <f t="shared" si="3"/>
        <v>20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9">
        <f t="shared" si="4"/>
        <v>0</v>
      </c>
      <c r="U11" s="67">
        <v>0</v>
      </c>
      <c r="V11" s="67">
        <v>5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5</v>
      </c>
      <c r="AM11" s="67">
        <v>5</v>
      </c>
      <c r="AN11" s="67">
        <v>0</v>
      </c>
      <c r="AO11" s="69">
        <f t="shared" si="5"/>
        <v>15</v>
      </c>
      <c r="AP11" s="67">
        <v>10</v>
      </c>
      <c r="AQ11" s="67">
        <v>0</v>
      </c>
      <c r="AR11" s="67">
        <v>10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8">
        <f t="shared" si="6"/>
        <v>20</v>
      </c>
      <c r="BA11" s="8">
        <f t="shared" si="7"/>
        <v>35</v>
      </c>
    </row>
    <row r="12" spans="1:53" ht="16.5" thickBot="1" thickTop="1">
      <c r="A12" s="5" t="s">
        <v>194</v>
      </c>
      <c r="B12" s="103">
        <v>66</v>
      </c>
      <c r="C12" s="17" t="s">
        <v>117</v>
      </c>
      <c r="D12" s="23" t="s">
        <v>76</v>
      </c>
      <c r="E12" s="23" t="s">
        <v>141</v>
      </c>
      <c r="F12" s="5">
        <f t="shared" si="0"/>
        <v>35</v>
      </c>
      <c r="G12" s="5">
        <f t="shared" si="1"/>
        <v>10</v>
      </c>
      <c r="H12" s="5">
        <f t="shared" si="2"/>
        <v>25</v>
      </c>
      <c r="I12" s="5">
        <f t="shared" si="3"/>
        <v>0</v>
      </c>
      <c r="J12" s="67">
        <v>10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9">
        <f t="shared" si="4"/>
        <v>10</v>
      </c>
      <c r="U12" s="67">
        <v>5</v>
      </c>
      <c r="V12" s="67">
        <v>5</v>
      </c>
      <c r="W12" s="67">
        <v>5</v>
      </c>
      <c r="X12" s="67">
        <v>0</v>
      </c>
      <c r="Y12" s="67">
        <v>5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5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9">
        <f t="shared" si="5"/>
        <v>25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8">
        <f t="shared" si="6"/>
        <v>0</v>
      </c>
      <c r="BA12" s="8">
        <f t="shared" si="7"/>
        <v>35</v>
      </c>
    </row>
    <row r="13" spans="1:53" ht="16.5" thickBot="1" thickTop="1">
      <c r="A13" s="5" t="s">
        <v>195</v>
      </c>
      <c r="B13" s="104">
        <v>39</v>
      </c>
      <c r="C13" s="17" t="s">
        <v>137</v>
      </c>
      <c r="D13" s="23" t="s">
        <v>76</v>
      </c>
      <c r="E13" s="23" t="s">
        <v>165</v>
      </c>
      <c r="F13" s="5">
        <f t="shared" si="0"/>
        <v>30</v>
      </c>
      <c r="G13" s="5">
        <f t="shared" si="1"/>
        <v>10</v>
      </c>
      <c r="H13" s="5">
        <f t="shared" si="2"/>
        <v>20</v>
      </c>
      <c r="I13" s="5">
        <f t="shared" si="3"/>
        <v>0</v>
      </c>
      <c r="J13" s="71">
        <v>10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69">
        <f t="shared" si="4"/>
        <v>10</v>
      </c>
      <c r="U13" s="67">
        <v>0</v>
      </c>
      <c r="V13" s="67">
        <v>5</v>
      </c>
      <c r="W13" s="67">
        <v>5</v>
      </c>
      <c r="X13" s="67">
        <v>0</v>
      </c>
      <c r="Y13" s="67">
        <v>5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5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9">
        <f t="shared" si="5"/>
        <v>20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8">
        <f t="shared" si="6"/>
        <v>0</v>
      </c>
      <c r="BA13" s="8">
        <f t="shared" si="7"/>
        <v>30</v>
      </c>
    </row>
    <row r="14" spans="1:53" ht="16.5" thickBot="1" thickTop="1">
      <c r="A14" s="5" t="s">
        <v>195</v>
      </c>
      <c r="B14" s="64">
        <v>47</v>
      </c>
      <c r="C14" s="17" t="s">
        <v>106</v>
      </c>
      <c r="D14" s="23" t="s">
        <v>76</v>
      </c>
      <c r="E14" s="23" t="s">
        <v>141</v>
      </c>
      <c r="F14" s="5">
        <f t="shared" si="0"/>
        <v>30</v>
      </c>
      <c r="G14" s="5">
        <f t="shared" si="1"/>
        <v>0</v>
      </c>
      <c r="H14" s="5">
        <f t="shared" si="2"/>
        <v>20</v>
      </c>
      <c r="I14" s="5">
        <f t="shared" si="3"/>
        <v>10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9">
        <f t="shared" si="4"/>
        <v>0</v>
      </c>
      <c r="U14" s="67">
        <v>0</v>
      </c>
      <c r="V14" s="67">
        <v>5</v>
      </c>
      <c r="W14" s="67">
        <v>5</v>
      </c>
      <c r="X14" s="67">
        <v>0</v>
      </c>
      <c r="Y14" s="67">
        <v>5</v>
      </c>
      <c r="Z14" s="67">
        <v>0</v>
      </c>
      <c r="AA14" s="67">
        <v>0</v>
      </c>
      <c r="AB14" s="67">
        <v>0</v>
      </c>
      <c r="AC14" s="67">
        <v>5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9">
        <f t="shared" si="5"/>
        <v>20</v>
      </c>
      <c r="AP14" s="67">
        <v>10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8">
        <f t="shared" si="6"/>
        <v>10</v>
      </c>
      <c r="BA14" s="8">
        <f t="shared" si="7"/>
        <v>30</v>
      </c>
    </row>
    <row r="15" spans="1:53" ht="16.5" thickBot="1" thickTop="1">
      <c r="A15" s="5" t="s">
        <v>195</v>
      </c>
      <c r="B15" s="64">
        <v>48</v>
      </c>
      <c r="C15" s="17" t="s">
        <v>107</v>
      </c>
      <c r="D15" s="23" t="s">
        <v>168</v>
      </c>
      <c r="E15" s="23" t="s">
        <v>149</v>
      </c>
      <c r="F15" s="5">
        <f t="shared" si="0"/>
        <v>30</v>
      </c>
      <c r="G15" s="5">
        <f t="shared" si="1"/>
        <v>0</v>
      </c>
      <c r="H15" s="5">
        <f t="shared" si="2"/>
        <v>20</v>
      </c>
      <c r="I15" s="5">
        <f t="shared" si="3"/>
        <v>10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9">
        <f t="shared" si="4"/>
        <v>0</v>
      </c>
      <c r="U15" s="67">
        <v>5</v>
      </c>
      <c r="V15" s="67">
        <v>5</v>
      </c>
      <c r="W15" s="67">
        <v>5</v>
      </c>
      <c r="X15" s="67">
        <v>0</v>
      </c>
      <c r="Y15" s="67">
        <v>5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9">
        <f t="shared" si="5"/>
        <v>20</v>
      </c>
      <c r="AP15" s="67">
        <v>10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8">
        <f t="shared" si="6"/>
        <v>10</v>
      </c>
      <c r="BA15" s="8">
        <f t="shared" si="7"/>
        <v>30</v>
      </c>
    </row>
    <row r="16" spans="1:53" ht="16.5" thickBot="1" thickTop="1">
      <c r="A16" s="5" t="s">
        <v>195</v>
      </c>
      <c r="B16" s="64">
        <v>50</v>
      </c>
      <c r="C16" s="17" t="s">
        <v>109</v>
      </c>
      <c r="D16" s="23" t="s">
        <v>85</v>
      </c>
      <c r="E16" s="23" t="s">
        <v>144</v>
      </c>
      <c r="F16" s="5">
        <f t="shared" si="0"/>
        <v>25</v>
      </c>
      <c r="G16" s="5">
        <f t="shared" si="1"/>
        <v>0</v>
      </c>
      <c r="H16" s="5">
        <f t="shared" si="2"/>
        <v>15</v>
      </c>
      <c r="I16" s="5">
        <f t="shared" si="3"/>
        <v>10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9">
        <f t="shared" si="4"/>
        <v>0</v>
      </c>
      <c r="U16" s="67">
        <v>5</v>
      </c>
      <c r="V16" s="67">
        <v>5</v>
      </c>
      <c r="W16" s="67">
        <v>5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9">
        <f t="shared" si="5"/>
        <v>15</v>
      </c>
      <c r="AP16" s="67">
        <v>10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8">
        <f t="shared" si="6"/>
        <v>10</v>
      </c>
      <c r="BA16" s="8">
        <f t="shared" si="7"/>
        <v>25</v>
      </c>
    </row>
    <row r="17" spans="1:53" ht="16.5" thickBot="1" thickTop="1">
      <c r="A17" s="5" t="s">
        <v>195</v>
      </c>
      <c r="B17" s="103">
        <v>68</v>
      </c>
      <c r="C17" s="17" t="s">
        <v>120</v>
      </c>
      <c r="D17" s="23" t="s">
        <v>76</v>
      </c>
      <c r="E17" s="23" t="s">
        <v>153</v>
      </c>
      <c r="F17" s="5">
        <f t="shared" si="0"/>
        <v>25</v>
      </c>
      <c r="G17" s="102">
        <f t="shared" si="1"/>
        <v>10</v>
      </c>
      <c r="H17" s="5">
        <f t="shared" si="2"/>
        <v>5</v>
      </c>
      <c r="I17" s="5">
        <f t="shared" si="3"/>
        <v>10</v>
      </c>
      <c r="J17" s="67">
        <v>10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9">
        <f t="shared" si="4"/>
        <v>10</v>
      </c>
      <c r="U17" s="67">
        <v>5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9">
        <f t="shared" si="5"/>
        <v>5</v>
      </c>
      <c r="AP17" s="67">
        <v>10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8">
        <f t="shared" si="6"/>
        <v>10</v>
      </c>
      <c r="BA17" s="8">
        <f t="shared" si="7"/>
        <v>25</v>
      </c>
    </row>
    <row r="18" spans="1:53" ht="16.5" thickBot="1" thickTop="1">
      <c r="A18" s="5" t="s">
        <v>195</v>
      </c>
      <c r="B18" s="65">
        <v>81</v>
      </c>
      <c r="C18" s="17" t="s">
        <v>131</v>
      </c>
      <c r="D18" s="23" t="s">
        <v>176</v>
      </c>
      <c r="E18" s="23" t="s">
        <v>160</v>
      </c>
      <c r="F18" s="5">
        <f t="shared" si="0"/>
        <v>25</v>
      </c>
      <c r="G18" s="5">
        <f t="shared" si="1"/>
        <v>10</v>
      </c>
      <c r="H18" s="5">
        <f t="shared" si="2"/>
        <v>15</v>
      </c>
      <c r="I18" s="5">
        <f t="shared" si="3"/>
        <v>0</v>
      </c>
      <c r="J18" s="67">
        <v>10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9">
        <f t="shared" si="4"/>
        <v>10</v>
      </c>
      <c r="U18" s="70">
        <v>5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5</v>
      </c>
      <c r="AM18" s="70">
        <v>5</v>
      </c>
      <c r="AN18" s="70">
        <v>0</v>
      </c>
      <c r="AO18" s="69">
        <f t="shared" si="5"/>
        <v>15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8">
        <f t="shared" si="6"/>
        <v>0</v>
      </c>
      <c r="BA18" s="8">
        <f t="shared" si="7"/>
        <v>25</v>
      </c>
    </row>
    <row r="19" spans="1:53" ht="16.5" thickBot="1" thickTop="1">
      <c r="A19" s="5" t="s">
        <v>195</v>
      </c>
      <c r="B19" s="64">
        <v>51</v>
      </c>
      <c r="C19" s="19" t="s">
        <v>110</v>
      </c>
      <c r="D19" s="23" t="s">
        <v>170</v>
      </c>
      <c r="E19" s="23" t="s">
        <v>151</v>
      </c>
      <c r="F19" s="5">
        <f t="shared" si="0"/>
        <v>25</v>
      </c>
      <c r="G19" s="5">
        <f t="shared" si="1"/>
        <v>0</v>
      </c>
      <c r="H19" s="5">
        <f t="shared" si="2"/>
        <v>15</v>
      </c>
      <c r="I19" s="5">
        <f t="shared" si="3"/>
        <v>10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9">
        <f t="shared" si="4"/>
        <v>0</v>
      </c>
      <c r="U19" s="68">
        <v>5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5</v>
      </c>
      <c r="AL19" s="68">
        <v>5</v>
      </c>
      <c r="AM19" s="68">
        <v>0</v>
      </c>
      <c r="AN19" s="68">
        <v>0</v>
      </c>
      <c r="AO19" s="69">
        <f t="shared" si="5"/>
        <v>15</v>
      </c>
      <c r="AP19" s="67">
        <v>10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8">
        <f t="shared" si="6"/>
        <v>10</v>
      </c>
      <c r="BA19" s="8">
        <f t="shared" si="7"/>
        <v>25</v>
      </c>
    </row>
    <row r="20" spans="1:53" ht="16.5" thickBot="1" thickTop="1">
      <c r="A20" s="5" t="s">
        <v>193</v>
      </c>
      <c r="B20" s="64">
        <v>42</v>
      </c>
      <c r="C20" s="23" t="s">
        <v>105</v>
      </c>
      <c r="D20" s="23" t="s">
        <v>167</v>
      </c>
      <c r="E20" s="23" t="s">
        <v>147</v>
      </c>
      <c r="F20" s="5">
        <f t="shared" si="0"/>
        <v>20</v>
      </c>
      <c r="G20" s="5">
        <f t="shared" si="1"/>
        <v>0</v>
      </c>
      <c r="H20" s="5">
        <f t="shared" si="2"/>
        <v>20</v>
      </c>
      <c r="I20" s="5">
        <f t="shared" si="3"/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9">
        <f t="shared" si="4"/>
        <v>0</v>
      </c>
      <c r="U20" s="67">
        <v>0</v>
      </c>
      <c r="V20" s="67">
        <v>5</v>
      </c>
      <c r="W20" s="67">
        <v>5</v>
      </c>
      <c r="X20" s="67">
        <v>0</v>
      </c>
      <c r="Y20" s="67">
        <v>5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5</v>
      </c>
      <c r="AN20" s="67">
        <v>0</v>
      </c>
      <c r="AO20" s="69">
        <f t="shared" si="5"/>
        <v>20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8">
        <f t="shared" si="6"/>
        <v>0</v>
      </c>
      <c r="BA20" s="8">
        <f t="shared" si="7"/>
        <v>20</v>
      </c>
    </row>
    <row r="21" spans="1:53" ht="16.5" thickBot="1" thickTop="1">
      <c r="A21" s="5" t="s">
        <v>193</v>
      </c>
      <c r="B21" s="104">
        <v>32</v>
      </c>
      <c r="C21" s="17" t="s">
        <v>99</v>
      </c>
      <c r="D21" s="23" t="s">
        <v>76</v>
      </c>
      <c r="E21" s="23" t="s">
        <v>141</v>
      </c>
      <c r="F21" s="5">
        <f t="shared" si="0"/>
        <v>20</v>
      </c>
      <c r="G21" s="5">
        <f t="shared" si="1"/>
        <v>10</v>
      </c>
      <c r="H21" s="5">
        <f t="shared" si="2"/>
        <v>10</v>
      </c>
      <c r="I21" s="5">
        <f t="shared" si="3"/>
        <v>0</v>
      </c>
      <c r="J21" s="67">
        <v>10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9">
        <f t="shared" si="4"/>
        <v>10</v>
      </c>
      <c r="U21" s="67">
        <v>0</v>
      </c>
      <c r="V21" s="67">
        <v>5</v>
      </c>
      <c r="W21" s="67">
        <v>0</v>
      </c>
      <c r="X21" s="67">
        <v>0</v>
      </c>
      <c r="Y21" s="67">
        <v>5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9">
        <f t="shared" si="5"/>
        <v>10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8">
        <f t="shared" si="6"/>
        <v>0</v>
      </c>
      <c r="BA21" s="8">
        <f t="shared" si="7"/>
        <v>20</v>
      </c>
    </row>
    <row r="22" spans="1:53" ht="16.5" thickBot="1" thickTop="1">
      <c r="A22" s="5" t="s">
        <v>193</v>
      </c>
      <c r="B22" s="104">
        <v>38</v>
      </c>
      <c r="C22" s="17" t="s">
        <v>103</v>
      </c>
      <c r="D22" s="23" t="s">
        <v>75</v>
      </c>
      <c r="E22" s="23" t="s">
        <v>146</v>
      </c>
      <c r="F22" s="5">
        <f t="shared" si="0"/>
        <v>20</v>
      </c>
      <c r="G22" s="102">
        <f t="shared" si="1"/>
        <v>10</v>
      </c>
      <c r="H22" s="5">
        <f t="shared" si="2"/>
        <v>0</v>
      </c>
      <c r="I22" s="5">
        <f t="shared" si="3"/>
        <v>10</v>
      </c>
      <c r="J22" s="67">
        <v>10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9">
        <f t="shared" si="4"/>
        <v>10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9">
        <f t="shared" si="5"/>
        <v>0</v>
      </c>
      <c r="AP22" s="67">
        <v>10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8">
        <f t="shared" si="6"/>
        <v>10</v>
      </c>
      <c r="BA22" s="8">
        <f t="shared" si="7"/>
        <v>20</v>
      </c>
    </row>
    <row r="23" spans="1:53" ht="16.5" thickBot="1" thickTop="1">
      <c r="A23" s="5" t="s">
        <v>193</v>
      </c>
      <c r="B23" s="64">
        <v>61</v>
      </c>
      <c r="C23" s="17" t="s">
        <v>122</v>
      </c>
      <c r="D23" s="23" t="s">
        <v>76</v>
      </c>
      <c r="E23" s="23" t="s">
        <v>141</v>
      </c>
      <c r="F23" s="5">
        <f t="shared" si="0"/>
        <v>20</v>
      </c>
      <c r="G23" s="5">
        <f t="shared" si="1"/>
        <v>0</v>
      </c>
      <c r="H23" s="5">
        <f t="shared" si="2"/>
        <v>20</v>
      </c>
      <c r="I23" s="5">
        <f t="shared" si="3"/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9">
        <f t="shared" si="4"/>
        <v>0</v>
      </c>
      <c r="U23" s="67">
        <v>0</v>
      </c>
      <c r="V23" s="67">
        <v>0</v>
      </c>
      <c r="W23" s="67">
        <v>5</v>
      </c>
      <c r="X23" s="67">
        <v>5</v>
      </c>
      <c r="Y23" s="67">
        <v>5</v>
      </c>
      <c r="Z23" s="67">
        <v>0</v>
      </c>
      <c r="AA23" s="67">
        <v>5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9">
        <f t="shared" si="5"/>
        <v>20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8">
        <f t="shared" si="6"/>
        <v>0</v>
      </c>
      <c r="BA23" s="8">
        <f t="shared" si="7"/>
        <v>20</v>
      </c>
    </row>
    <row r="24" spans="1:53" ht="16.5" thickBot="1" thickTop="1">
      <c r="A24" s="5" t="s">
        <v>193</v>
      </c>
      <c r="B24" s="103">
        <v>63</v>
      </c>
      <c r="C24" s="17" t="s">
        <v>127</v>
      </c>
      <c r="D24" s="23" t="s">
        <v>173</v>
      </c>
      <c r="E24" s="60" t="s">
        <v>156</v>
      </c>
      <c r="F24" s="5">
        <f t="shared" si="0"/>
        <v>20</v>
      </c>
      <c r="G24" s="5">
        <f t="shared" si="1"/>
        <v>10</v>
      </c>
      <c r="H24" s="5">
        <f t="shared" si="2"/>
        <v>10</v>
      </c>
      <c r="I24" s="5">
        <f t="shared" si="3"/>
        <v>0</v>
      </c>
      <c r="J24" s="67">
        <v>10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9">
        <f t="shared" si="4"/>
        <v>10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5</v>
      </c>
      <c r="AM24" s="67">
        <v>5</v>
      </c>
      <c r="AN24" s="67">
        <v>0</v>
      </c>
      <c r="AO24" s="69">
        <f t="shared" si="5"/>
        <v>10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8">
        <f t="shared" si="6"/>
        <v>0</v>
      </c>
      <c r="BA24" s="8">
        <f t="shared" si="7"/>
        <v>20</v>
      </c>
    </row>
    <row r="25" spans="1:53" ht="16.5" thickBot="1" thickTop="1">
      <c r="A25" s="5" t="s">
        <v>193</v>
      </c>
      <c r="B25" s="103">
        <v>65</v>
      </c>
      <c r="C25" s="17" t="s">
        <v>128</v>
      </c>
      <c r="D25" s="23" t="s">
        <v>85</v>
      </c>
      <c r="E25" s="23" t="s">
        <v>144</v>
      </c>
      <c r="F25" s="5">
        <f t="shared" si="0"/>
        <v>20</v>
      </c>
      <c r="G25" s="5">
        <f t="shared" si="1"/>
        <v>10</v>
      </c>
      <c r="H25" s="5">
        <f t="shared" si="2"/>
        <v>10</v>
      </c>
      <c r="I25" s="5">
        <f t="shared" si="3"/>
        <v>0</v>
      </c>
      <c r="J25" s="68">
        <v>0</v>
      </c>
      <c r="K25" s="68">
        <v>10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9">
        <f t="shared" si="4"/>
        <v>10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5</v>
      </c>
      <c r="AM25" s="68">
        <v>5</v>
      </c>
      <c r="AN25" s="68">
        <v>0</v>
      </c>
      <c r="AO25" s="69">
        <f t="shared" si="5"/>
        <v>10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8">
        <f t="shared" si="6"/>
        <v>0</v>
      </c>
      <c r="BA25" s="8">
        <f t="shared" si="7"/>
        <v>20</v>
      </c>
    </row>
    <row r="26" spans="1:53" ht="16.5" thickBot="1" thickTop="1">
      <c r="A26" s="5" t="s">
        <v>193</v>
      </c>
      <c r="B26" s="65">
        <v>77</v>
      </c>
      <c r="C26" s="17" t="s">
        <v>136</v>
      </c>
      <c r="D26" s="23" t="s">
        <v>76</v>
      </c>
      <c r="E26" s="23" t="s">
        <v>164</v>
      </c>
      <c r="F26" s="5">
        <f t="shared" si="0"/>
        <v>20</v>
      </c>
      <c r="G26" s="5">
        <f t="shared" si="1"/>
        <v>0</v>
      </c>
      <c r="H26" s="5">
        <f t="shared" si="2"/>
        <v>10</v>
      </c>
      <c r="I26" s="5">
        <f t="shared" si="3"/>
        <v>10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9">
        <f t="shared" si="4"/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5</v>
      </c>
      <c r="AN26" s="68">
        <v>5</v>
      </c>
      <c r="AO26" s="69">
        <f t="shared" si="5"/>
        <v>10</v>
      </c>
      <c r="AP26" s="68">
        <v>10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8">
        <f t="shared" si="6"/>
        <v>10</v>
      </c>
      <c r="BA26" s="8">
        <f t="shared" si="7"/>
        <v>20</v>
      </c>
    </row>
    <row r="27" spans="1:53" ht="16.5" thickBot="1" thickTop="1">
      <c r="A27" s="5" t="s">
        <v>193</v>
      </c>
      <c r="B27" s="64">
        <v>54</v>
      </c>
      <c r="C27" s="17" t="s">
        <v>115</v>
      </c>
      <c r="D27" s="23" t="s">
        <v>85</v>
      </c>
      <c r="E27" s="23" t="s">
        <v>144</v>
      </c>
      <c r="F27" s="5">
        <f t="shared" si="0"/>
        <v>20</v>
      </c>
      <c r="G27" s="5">
        <f t="shared" si="1"/>
        <v>0</v>
      </c>
      <c r="H27" s="5">
        <f t="shared" si="2"/>
        <v>20</v>
      </c>
      <c r="I27" s="5">
        <f t="shared" si="3"/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9">
        <f t="shared" si="4"/>
        <v>0</v>
      </c>
      <c r="U27" s="68">
        <v>5</v>
      </c>
      <c r="V27" s="68">
        <v>5</v>
      </c>
      <c r="W27" s="68">
        <v>0</v>
      </c>
      <c r="X27" s="68">
        <v>0</v>
      </c>
      <c r="Y27" s="68">
        <v>5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5</v>
      </c>
      <c r="AM27" s="68">
        <v>0</v>
      </c>
      <c r="AN27" s="68">
        <v>0</v>
      </c>
      <c r="AO27" s="69">
        <f t="shared" si="5"/>
        <v>20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8">
        <f t="shared" si="6"/>
        <v>0</v>
      </c>
      <c r="BA27" s="8">
        <f t="shared" si="7"/>
        <v>20</v>
      </c>
    </row>
    <row r="28" spans="1:53" ht="16.5" thickBot="1" thickTop="1">
      <c r="A28" s="5"/>
      <c r="B28" s="103">
        <v>64</v>
      </c>
      <c r="C28" s="17" t="s">
        <v>119</v>
      </c>
      <c r="D28" s="63" t="s">
        <v>74</v>
      </c>
      <c r="E28" s="23" t="s">
        <v>139</v>
      </c>
      <c r="F28" s="5">
        <f t="shared" si="0"/>
        <v>15</v>
      </c>
      <c r="G28" s="5">
        <f t="shared" si="1"/>
        <v>10</v>
      </c>
      <c r="H28" s="5">
        <f t="shared" si="2"/>
        <v>5</v>
      </c>
      <c r="I28" s="5">
        <f t="shared" si="3"/>
        <v>0</v>
      </c>
      <c r="J28" s="68">
        <v>10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9">
        <f t="shared" si="4"/>
        <v>10</v>
      </c>
      <c r="U28" s="68">
        <v>0</v>
      </c>
      <c r="V28" s="68">
        <v>0</v>
      </c>
      <c r="W28" s="68">
        <v>0</v>
      </c>
      <c r="X28" s="68">
        <v>0</v>
      </c>
      <c r="Y28" s="68">
        <v>5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9">
        <f t="shared" si="5"/>
        <v>5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8">
        <f t="shared" si="6"/>
        <v>0</v>
      </c>
      <c r="BA28" s="8">
        <f t="shared" si="7"/>
        <v>15</v>
      </c>
    </row>
    <row r="29" spans="1:53" ht="16.5" thickBot="1" thickTop="1">
      <c r="A29" s="5"/>
      <c r="B29" s="103">
        <v>69</v>
      </c>
      <c r="C29" s="59" t="s">
        <v>130</v>
      </c>
      <c r="D29" s="62" t="s">
        <v>175</v>
      </c>
      <c r="E29" s="62" t="s">
        <v>159</v>
      </c>
      <c r="F29" s="5">
        <f t="shared" si="0"/>
        <v>15</v>
      </c>
      <c r="G29" s="5">
        <f t="shared" si="1"/>
        <v>10</v>
      </c>
      <c r="H29" s="5">
        <f t="shared" si="2"/>
        <v>5</v>
      </c>
      <c r="I29" s="5">
        <f t="shared" si="3"/>
        <v>0</v>
      </c>
      <c r="J29" s="68">
        <v>10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9">
        <f t="shared" si="4"/>
        <v>10</v>
      </c>
      <c r="U29" s="68">
        <v>5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9">
        <f t="shared" si="5"/>
        <v>5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8">
        <f t="shared" si="6"/>
        <v>0</v>
      </c>
      <c r="BA29" s="8">
        <f t="shared" si="7"/>
        <v>15</v>
      </c>
    </row>
    <row r="30" spans="1:53" ht="16.5" thickBot="1" thickTop="1">
      <c r="A30" s="5"/>
      <c r="B30" s="29">
        <v>2</v>
      </c>
      <c r="C30" s="17" t="s">
        <v>95</v>
      </c>
      <c r="D30" s="23" t="s">
        <v>76</v>
      </c>
      <c r="E30" s="23" t="s">
        <v>141</v>
      </c>
      <c r="F30" s="5">
        <f t="shared" si="0"/>
        <v>10</v>
      </c>
      <c r="G30" s="5">
        <f t="shared" si="1"/>
        <v>0</v>
      </c>
      <c r="H30" s="5">
        <f t="shared" si="2"/>
        <v>0</v>
      </c>
      <c r="I30" s="5">
        <f t="shared" si="3"/>
        <v>10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9">
        <f t="shared" si="4"/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72">
        <f t="shared" si="5"/>
        <v>0</v>
      </c>
      <c r="AP30" s="68">
        <v>10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8">
        <f t="shared" si="6"/>
        <v>10</v>
      </c>
      <c r="BA30" s="8">
        <f t="shared" si="7"/>
        <v>10</v>
      </c>
    </row>
    <row r="31" spans="1:53" ht="16.5" thickBot="1" thickTop="1">
      <c r="A31" s="5"/>
      <c r="B31" s="104">
        <v>26</v>
      </c>
      <c r="C31" s="17" t="s">
        <v>96</v>
      </c>
      <c r="D31" s="23" t="s">
        <v>71</v>
      </c>
      <c r="E31" s="23" t="s">
        <v>142</v>
      </c>
      <c r="F31" s="5">
        <f t="shared" si="0"/>
        <v>10</v>
      </c>
      <c r="G31" s="102">
        <f t="shared" si="1"/>
        <v>10</v>
      </c>
      <c r="H31" s="5">
        <f t="shared" si="2"/>
        <v>0</v>
      </c>
      <c r="I31" s="5">
        <f t="shared" si="3"/>
        <v>0</v>
      </c>
      <c r="J31" s="68">
        <v>10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9">
        <f t="shared" si="4"/>
        <v>10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9">
        <f t="shared" si="5"/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8">
        <f t="shared" si="6"/>
        <v>0</v>
      </c>
      <c r="BA31" s="8">
        <f t="shared" si="7"/>
        <v>10</v>
      </c>
    </row>
    <row r="32" spans="1:53" ht="16.5" thickBot="1" thickTop="1">
      <c r="A32" s="5"/>
      <c r="B32" s="104">
        <v>28</v>
      </c>
      <c r="C32" s="17" t="s">
        <v>97</v>
      </c>
      <c r="D32" s="23" t="s">
        <v>75</v>
      </c>
      <c r="E32" s="23" t="s">
        <v>143</v>
      </c>
      <c r="F32" s="5">
        <f t="shared" si="0"/>
        <v>10</v>
      </c>
      <c r="G32" s="5">
        <f t="shared" si="1"/>
        <v>10</v>
      </c>
      <c r="H32" s="5">
        <f t="shared" si="2"/>
        <v>0</v>
      </c>
      <c r="I32" s="5">
        <f t="shared" si="3"/>
        <v>0</v>
      </c>
      <c r="J32" s="68">
        <v>10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9">
        <f t="shared" si="4"/>
        <v>10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9">
        <f t="shared" si="5"/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8">
        <f t="shared" si="6"/>
        <v>0</v>
      </c>
      <c r="BA32" s="8">
        <f t="shared" si="7"/>
        <v>10</v>
      </c>
    </row>
    <row r="33" spans="1:53" ht="16.5" thickBot="1" thickTop="1">
      <c r="A33" s="5"/>
      <c r="B33" s="104">
        <v>35</v>
      </c>
      <c r="C33" s="56" t="s">
        <v>98</v>
      </c>
      <c r="D33" s="23" t="s">
        <v>85</v>
      </c>
      <c r="E33" s="23" t="s">
        <v>144</v>
      </c>
      <c r="F33" s="5">
        <f t="shared" si="0"/>
        <v>10</v>
      </c>
      <c r="G33" s="5">
        <f t="shared" si="1"/>
        <v>10</v>
      </c>
      <c r="H33" s="5">
        <f t="shared" si="2"/>
        <v>0</v>
      </c>
      <c r="I33" s="5">
        <f t="shared" si="3"/>
        <v>0</v>
      </c>
      <c r="J33" s="68">
        <v>10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9">
        <f t="shared" si="4"/>
        <v>10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9">
        <f t="shared" si="5"/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8">
        <f t="shared" si="6"/>
        <v>0</v>
      </c>
      <c r="BA33" s="8">
        <f t="shared" si="7"/>
        <v>10</v>
      </c>
    </row>
    <row r="34" spans="1:53" ht="16.5" thickBot="1" thickTop="1">
      <c r="A34" s="5"/>
      <c r="B34" s="64">
        <v>52</v>
      </c>
      <c r="C34" s="56" t="s">
        <v>114</v>
      </c>
      <c r="D34" s="23" t="s">
        <v>85</v>
      </c>
      <c r="E34" s="23" t="s">
        <v>144</v>
      </c>
      <c r="F34" s="5">
        <f aca="true" t="shared" si="8" ref="F34:F59">BA34</f>
        <v>10</v>
      </c>
      <c r="G34" s="5">
        <f aca="true" t="shared" si="9" ref="G34:G59">SUM(J34:S34)</f>
        <v>0</v>
      </c>
      <c r="H34" s="5">
        <f aca="true" t="shared" si="10" ref="H34:H50">SUM(U34:AN34)</f>
        <v>0</v>
      </c>
      <c r="I34" s="5">
        <f aca="true" t="shared" si="11" ref="I34:I59">SUM(AP34:AY34)</f>
        <v>10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9">
        <f aca="true" t="shared" si="12" ref="T34:T65">SUM(J34:S34)</f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9">
        <f aca="true" t="shared" si="13" ref="AO34:AO65">SUM(U34:AN34)</f>
        <v>0</v>
      </c>
      <c r="AP34" s="68">
        <v>10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8">
        <f aca="true" t="shared" si="14" ref="AZ34:AZ65">SUM(AP34:AY34)</f>
        <v>10</v>
      </c>
      <c r="BA34" s="8">
        <f aca="true" t="shared" si="15" ref="BA34:BA65">AZ34+AO34+T34</f>
        <v>10</v>
      </c>
    </row>
    <row r="35" spans="1:53" ht="16.5" thickBot="1" thickTop="1">
      <c r="A35" s="5"/>
      <c r="B35" s="105">
        <v>55</v>
      </c>
      <c r="C35" s="17" t="s">
        <v>112</v>
      </c>
      <c r="D35" s="23" t="s">
        <v>76</v>
      </c>
      <c r="E35" s="23" t="s">
        <v>141</v>
      </c>
      <c r="F35" s="5">
        <f t="shared" si="8"/>
        <v>10</v>
      </c>
      <c r="G35" s="5">
        <f t="shared" si="9"/>
        <v>10</v>
      </c>
      <c r="H35" s="5">
        <f t="shared" si="10"/>
        <v>0</v>
      </c>
      <c r="I35" s="5">
        <f t="shared" si="11"/>
        <v>0</v>
      </c>
      <c r="J35" s="68">
        <v>10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9">
        <f t="shared" si="12"/>
        <v>10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9">
        <f t="shared" si="13"/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8">
        <f t="shared" si="14"/>
        <v>0</v>
      </c>
      <c r="BA35" s="8">
        <f t="shared" si="15"/>
        <v>10</v>
      </c>
    </row>
    <row r="36" spans="1:53" ht="16.5" thickBot="1" thickTop="1">
      <c r="A36" s="5"/>
      <c r="B36" s="105">
        <v>56</v>
      </c>
      <c r="C36" s="57" t="s">
        <v>121</v>
      </c>
      <c r="D36" s="23" t="s">
        <v>167</v>
      </c>
      <c r="E36" s="23" t="s">
        <v>154</v>
      </c>
      <c r="F36" s="5">
        <f t="shared" si="8"/>
        <v>10</v>
      </c>
      <c r="G36" s="5">
        <f t="shared" si="9"/>
        <v>10</v>
      </c>
      <c r="H36" s="5">
        <f t="shared" si="10"/>
        <v>0</v>
      </c>
      <c r="I36" s="5">
        <f t="shared" si="11"/>
        <v>0</v>
      </c>
      <c r="J36" s="68">
        <v>10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9">
        <f t="shared" si="12"/>
        <v>10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9">
        <f t="shared" si="13"/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8">
        <f t="shared" si="14"/>
        <v>0</v>
      </c>
      <c r="BA36" s="8">
        <f t="shared" si="15"/>
        <v>10</v>
      </c>
    </row>
    <row r="37" spans="1:53" ht="16.5" thickBot="1" thickTop="1">
      <c r="A37" s="5"/>
      <c r="B37" s="64">
        <v>59</v>
      </c>
      <c r="C37" s="17" t="s">
        <v>118</v>
      </c>
      <c r="D37" s="23" t="s">
        <v>171</v>
      </c>
      <c r="E37" s="60" t="s">
        <v>152</v>
      </c>
      <c r="F37" s="5">
        <f t="shared" si="8"/>
        <v>10</v>
      </c>
      <c r="G37" s="5">
        <f t="shared" si="9"/>
        <v>0</v>
      </c>
      <c r="H37" s="5">
        <f t="shared" si="10"/>
        <v>10</v>
      </c>
      <c r="I37" s="5">
        <f t="shared" si="11"/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9">
        <f t="shared" si="12"/>
        <v>0</v>
      </c>
      <c r="U37" s="68">
        <v>0</v>
      </c>
      <c r="V37" s="68">
        <v>5</v>
      </c>
      <c r="W37" s="68">
        <v>0</v>
      </c>
      <c r="X37" s="68">
        <v>0</v>
      </c>
      <c r="Y37" s="68">
        <v>5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9">
        <f t="shared" si="13"/>
        <v>10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8">
        <f t="shared" si="14"/>
        <v>0</v>
      </c>
      <c r="BA37" s="8">
        <f t="shared" si="15"/>
        <v>10</v>
      </c>
    </row>
    <row r="38" spans="1:53" ht="16.5" thickBot="1" thickTop="1">
      <c r="A38" s="5"/>
      <c r="B38" s="103">
        <v>62</v>
      </c>
      <c r="C38" s="17" t="s">
        <v>116</v>
      </c>
      <c r="D38" s="23" t="s">
        <v>76</v>
      </c>
      <c r="E38" s="23" t="s">
        <v>141</v>
      </c>
      <c r="F38" s="5">
        <f t="shared" si="8"/>
        <v>10</v>
      </c>
      <c r="G38" s="5">
        <f t="shared" si="9"/>
        <v>10</v>
      </c>
      <c r="H38" s="5">
        <f t="shared" si="10"/>
        <v>0</v>
      </c>
      <c r="I38" s="5">
        <f t="shared" si="11"/>
        <v>0</v>
      </c>
      <c r="J38" s="68">
        <v>10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9">
        <f t="shared" si="12"/>
        <v>10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9">
        <f t="shared" si="13"/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8">
        <f t="shared" si="14"/>
        <v>0</v>
      </c>
      <c r="BA38" s="8">
        <f t="shared" si="15"/>
        <v>10</v>
      </c>
    </row>
    <row r="39" spans="1:53" ht="16.5" thickBot="1" thickTop="1">
      <c r="A39" s="5"/>
      <c r="B39" s="103">
        <v>67</v>
      </c>
      <c r="C39" s="58" t="s">
        <v>129</v>
      </c>
      <c r="D39" s="23" t="s">
        <v>174</v>
      </c>
      <c r="E39" s="61" t="s">
        <v>158</v>
      </c>
      <c r="F39" s="5">
        <f t="shared" si="8"/>
        <v>10</v>
      </c>
      <c r="G39" s="5">
        <f t="shared" si="9"/>
        <v>10</v>
      </c>
      <c r="H39" s="5">
        <f t="shared" si="10"/>
        <v>0</v>
      </c>
      <c r="I39" s="5">
        <f t="shared" si="11"/>
        <v>0</v>
      </c>
      <c r="J39" s="68">
        <v>10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9">
        <f t="shared" si="12"/>
        <v>10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9">
        <f t="shared" si="13"/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8">
        <f t="shared" si="14"/>
        <v>0</v>
      </c>
      <c r="BA39" s="8">
        <f t="shared" si="15"/>
        <v>10</v>
      </c>
    </row>
    <row r="40" spans="1:53" ht="16.5" thickBot="1" thickTop="1">
      <c r="A40" s="5"/>
      <c r="B40" s="65">
        <v>70</v>
      </c>
      <c r="C40" s="17" t="s">
        <v>124</v>
      </c>
      <c r="D40" s="63" t="s">
        <v>74</v>
      </c>
      <c r="E40" s="23" t="s">
        <v>139</v>
      </c>
      <c r="F40" s="5">
        <f t="shared" si="8"/>
        <v>10</v>
      </c>
      <c r="G40" s="5">
        <f t="shared" si="9"/>
        <v>0</v>
      </c>
      <c r="H40" s="5">
        <f t="shared" si="10"/>
        <v>0</v>
      </c>
      <c r="I40" s="5">
        <f t="shared" si="11"/>
        <v>10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9">
        <f t="shared" si="12"/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9">
        <f t="shared" si="13"/>
        <v>0</v>
      </c>
      <c r="AP40" s="68">
        <v>10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8">
        <f t="shared" si="14"/>
        <v>10</v>
      </c>
      <c r="BA40" s="8">
        <f t="shared" si="15"/>
        <v>10</v>
      </c>
    </row>
    <row r="41" spans="1:53" ht="16.5" thickBot="1" thickTop="1">
      <c r="A41" s="5"/>
      <c r="B41" s="65">
        <v>72</v>
      </c>
      <c r="C41" s="17" t="s">
        <v>125</v>
      </c>
      <c r="D41" s="63" t="s">
        <v>74</v>
      </c>
      <c r="E41" s="23" t="s">
        <v>139</v>
      </c>
      <c r="F41" s="5">
        <f t="shared" si="8"/>
        <v>10</v>
      </c>
      <c r="G41" s="5">
        <f t="shared" si="9"/>
        <v>0</v>
      </c>
      <c r="H41" s="5">
        <f t="shared" si="10"/>
        <v>10</v>
      </c>
      <c r="I41" s="5">
        <f t="shared" si="11"/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9">
        <f t="shared" si="12"/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5</v>
      </c>
      <c r="AM41" s="68">
        <v>5</v>
      </c>
      <c r="AN41" s="68">
        <v>0</v>
      </c>
      <c r="AO41" s="69">
        <f t="shared" si="13"/>
        <v>10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8">
        <f t="shared" si="14"/>
        <v>0</v>
      </c>
      <c r="BA41" s="8">
        <f t="shared" si="15"/>
        <v>10</v>
      </c>
    </row>
    <row r="42" spans="1:53" ht="16.5" thickBot="1" thickTop="1">
      <c r="A42" s="5"/>
      <c r="B42" s="65">
        <v>73</v>
      </c>
      <c r="C42" s="23" t="s">
        <v>133</v>
      </c>
      <c r="D42" s="23" t="s">
        <v>167</v>
      </c>
      <c r="E42" s="23" t="s">
        <v>161</v>
      </c>
      <c r="F42" s="5">
        <f t="shared" si="8"/>
        <v>10</v>
      </c>
      <c r="G42" s="5">
        <f t="shared" si="9"/>
        <v>0</v>
      </c>
      <c r="H42" s="5">
        <f t="shared" si="10"/>
        <v>10</v>
      </c>
      <c r="I42" s="5">
        <f t="shared" si="11"/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9">
        <f t="shared" si="12"/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5</v>
      </c>
      <c r="AM42" s="68">
        <v>5</v>
      </c>
      <c r="AN42" s="68">
        <v>0</v>
      </c>
      <c r="AO42" s="69">
        <f t="shared" si="13"/>
        <v>10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8">
        <f t="shared" si="14"/>
        <v>0</v>
      </c>
      <c r="BA42" s="8">
        <f t="shared" si="15"/>
        <v>10</v>
      </c>
    </row>
    <row r="43" spans="1:53" ht="16.5" thickBot="1" thickTop="1">
      <c r="A43" s="5"/>
      <c r="B43" s="65">
        <v>80</v>
      </c>
      <c r="C43" s="17" t="s">
        <v>135</v>
      </c>
      <c r="D43" s="63" t="s">
        <v>74</v>
      </c>
      <c r="E43" s="23" t="s">
        <v>139</v>
      </c>
      <c r="F43" s="5">
        <f t="shared" si="8"/>
        <v>10</v>
      </c>
      <c r="G43" s="5">
        <f t="shared" si="9"/>
        <v>0</v>
      </c>
      <c r="H43" s="5">
        <f t="shared" si="10"/>
        <v>0</v>
      </c>
      <c r="I43" s="5">
        <f t="shared" si="11"/>
        <v>10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9">
        <f t="shared" si="12"/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9">
        <f t="shared" si="13"/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10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8">
        <f t="shared" si="14"/>
        <v>10</v>
      </c>
      <c r="BA43" s="8">
        <f t="shared" si="15"/>
        <v>10</v>
      </c>
    </row>
    <row r="44" spans="1:53" ht="16.5" thickBot="1" thickTop="1">
      <c r="A44" s="5"/>
      <c r="B44" s="29">
        <v>3</v>
      </c>
      <c r="C44" s="17" t="s">
        <v>101</v>
      </c>
      <c r="D44" s="23" t="s">
        <v>166</v>
      </c>
      <c r="E44" s="23" t="s">
        <v>145</v>
      </c>
      <c r="F44" s="31">
        <f t="shared" si="8"/>
        <v>10</v>
      </c>
      <c r="G44" s="5">
        <f t="shared" si="9"/>
        <v>0</v>
      </c>
      <c r="H44" s="5">
        <f t="shared" si="10"/>
        <v>10</v>
      </c>
      <c r="I44" s="5">
        <f t="shared" si="11"/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72">
        <f t="shared" si="12"/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5</v>
      </c>
      <c r="AM44" s="68">
        <v>5</v>
      </c>
      <c r="AN44" s="68">
        <v>0</v>
      </c>
      <c r="AO44" s="69">
        <f t="shared" si="13"/>
        <v>10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8">
        <f t="shared" si="14"/>
        <v>0</v>
      </c>
      <c r="BA44" s="8">
        <f t="shared" si="15"/>
        <v>10</v>
      </c>
    </row>
    <row r="45" spans="1:53" ht="16.5" thickBot="1" thickTop="1">
      <c r="A45" s="5"/>
      <c r="B45" s="64">
        <v>57</v>
      </c>
      <c r="C45" s="17" t="s">
        <v>113</v>
      </c>
      <c r="D45" s="23" t="s">
        <v>76</v>
      </c>
      <c r="E45" s="23" t="s">
        <v>141</v>
      </c>
      <c r="F45" s="5">
        <f t="shared" si="8"/>
        <v>10</v>
      </c>
      <c r="G45" s="5">
        <f t="shared" si="9"/>
        <v>0</v>
      </c>
      <c r="H45" s="5">
        <f t="shared" si="10"/>
        <v>10</v>
      </c>
      <c r="I45" s="5">
        <f t="shared" si="11"/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9">
        <f t="shared" si="12"/>
        <v>0</v>
      </c>
      <c r="U45" s="68">
        <v>5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</v>
      </c>
      <c r="AN45" s="68">
        <v>0</v>
      </c>
      <c r="AO45" s="69">
        <f t="shared" si="13"/>
        <v>10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8">
        <f t="shared" si="14"/>
        <v>0</v>
      </c>
      <c r="BA45" s="8">
        <f t="shared" si="15"/>
        <v>10</v>
      </c>
    </row>
    <row r="46" spans="1:53" ht="16.5" thickBot="1" thickTop="1">
      <c r="A46" s="5"/>
      <c r="B46" s="30">
        <v>30</v>
      </c>
      <c r="C46" s="17" t="s">
        <v>138</v>
      </c>
      <c r="D46" s="63" t="s">
        <v>74</v>
      </c>
      <c r="E46" s="23" t="s">
        <v>139</v>
      </c>
      <c r="F46" s="5">
        <f t="shared" si="8"/>
        <v>5</v>
      </c>
      <c r="G46" s="5">
        <f t="shared" si="9"/>
        <v>0</v>
      </c>
      <c r="H46" s="5">
        <f t="shared" si="10"/>
        <v>5</v>
      </c>
      <c r="I46" s="5">
        <f t="shared" si="11"/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9">
        <f t="shared" si="12"/>
        <v>0</v>
      </c>
      <c r="U46" s="68">
        <v>5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9">
        <f t="shared" si="13"/>
        <v>5</v>
      </c>
      <c r="AP46" s="80">
        <v>0</v>
      </c>
      <c r="AQ46" s="80">
        <v>0</v>
      </c>
      <c r="AR46" s="80">
        <v>0</v>
      </c>
      <c r="AS46" s="80">
        <v>0</v>
      </c>
      <c r="AT46" s="80">
        <v>0</v>
      </c>
      <c r="AU46" s="80">
        <v>0</v>
      </c>
      <c r="AV46" s="80">
        <v>0</v>
      </c>
      <c r="AW46" s="80">
        <v>0</v>
      </c>
      <c r="AX46" s="80">
        <v>0</v>
      </c>
      <c r="AY46" s="80">
        <v>0</v>
      </c>
      <c r="AZ46" s="8">
        <f t="shared" si="14"/>
        <v>0</v>
      </c>
      <c r="BA46" s="8">
        <f t="shared" si="15"/>
        <v>5</v>
      </c>
    </row>
    <row r="47" spans="1:53" ht="16.5" thickBot="1" thickTop="1">
      <c r="A47" s="5"/>
      <c r="B47" s="64">
        <v>58</v>
      </c>
      <c r="C47" s="23" t="s">
        <v>126</v>
      </c>
      <c r="D47" s="23" t="s">
        <v>167</v>
      </c>
      <c r="E47" s="23" t="s">
        <v>147</v>
      </c>
      <c r="F47" s="5">
        <f t="shared" si="8"/>
        <v>5</v>
      </c>
      <c r="G47" s="5">
        <f t="shared" si="9"/>
        <v>0</v>
      </c>
      <c r="H47" s="5">
        <f t="shared" si="10"/>
        <v>5</v>
      </c>
      <c r="I47" s="5">
        <f t="shared" si="11"/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9">
        <f t="shared" si="12"/>
        <v>0</v>
      </c>
      <c r="U47" s="68">
        <v>0</v>
      </c>
      <c r="V47" s="68">
        <v>0</v>
      </c>
      <c r="W47" s="68">
        <v>5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9">
        <f t="shared" si="13"/>
        <v>5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8">
        <f t="shared" si="14"/>
        <v>0</v>
      </c>
      <c r="BA47" s="8">
        <f t="shared" si="15"/>
        <v>5</v>
      </c>
    </row>
    <row r="48" spans="1:53" ht="16.5" thickBot="1" thickTop="1">
      <c r="A48" s="73"/>
      <c r="B48" s="74">
        <v>18</v>
      </c>
      <c r="C48" s="77"/>
      <c r="D48" s="99" t="s">
        <v>172</v>
      </c>
      <c r="E48" s="99" t="s">
        <v>155</v>
      </c>
      <c r="F48" s="100">
        <f t="shared" si="8"/>
        <v>0</v>
      </c>
      <c r="G48" s="101">
        <f t="shared" si="9"/>
        <v>0</v>
      </c>
      <c r="H48" s="101">
        <f t="shared" si="10"/>
        <v>0</v>
      </c>
      <c r="I48" s="101">
        <f t="shared" si="11"/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72">
        <f t="shared" si="12"/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72">
        <f t="shared" si="13"/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8">
        <f t="shared" si="14"/>
        <v>0</v>
      </c>
      <c r="BA48" s="75">
        <f t="shared" si="15"/>
        <v>0</v>
      </c>
    </row>
    <row r="49" spans="1:53" ht="16.5" thickBot="1" thickTop="1">
      <c r="A49" s="5"/>
      <c r="B49" s="30">
        <v>24</v>
      </c>
      <c r="C49" s="17"/>
      <c r="D49" s="23" t="s">
        <v>76</v>
      </c>
      <c r="E49" s="23" t="s">
        <v>140</v>
      </c>
      <c r="F49" s="5">
        <f t="shared" si="8"/>
        <v>0</v>
      </c>
      <c r="G49" s="5">
        <f t="shared" si="9"/>
        <v>0</v>
      </c>
      <c r="H49" s="5">
        <f t="shared" si="10"/>
        <v>0</v>
      </c>
      <c r="I49" s="5">
        <f t="shared" si="11"/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9">
        <f t="shared" si="12"/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9">
        <f t="shared" si="13"/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8">
        <f t="shared" si="14"/>
        <v>0</v>
      </c>
      <c r="BA49" s="8">
        <f t="shared" si="15"/>
        <v>0</v>
      </c>
    </row>
    <row r="50" spans="1:53" ht="16.5" thickBot="1" thickTop="1">
      <c r="A50" s="5"/>
      <c r="B50" s="30">
        <v>37</v>
      </c>
      <c r="C50" s="17"/>
      <c r="D50" s="23" t="s">
        <v>73</v>
      </c>
      <c r="E50" s="23" t="s">
        <v>163</v>
      </c>
      <c r="F50" s="5">
        <f t="shared" si="8"/>
        <v>0</v>
      </c>
      <c r="G50" s="5">
        <f t="shared" si="9"/>
        <v>0</v>
      </c>
      <c r="H50" s="5">
        <f t="shared" si="10"/>
        <v>0</v>
      </c>
      <c r="I50" s="5">
        <f t="shared" si="11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69">
        <f t="shared" si="12"/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9">
        <f t="shared" si="13"/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8">
        <f t="shared" si="14"/>
        <v>0</v>
      </c>
      <c r="BA50" s="8">
        <f t="shared" si="15"/>
        <v>0</v>
      </c>
    </row>
    <row r="51" spans="1:53" ht="16.5" thickBot="1" thickTop="1">
      <c r="A51" s="5"/>
      <c r="B51" s="66">
        <v>41</v>
      </c>
      <c r="C51" s="17"/>
      <c r="D51" s="23" t="s">
        <v>70</v>
      </c>
      <c r="E51" s="23" t="s">
        <v>158</v>
      </c>
      <c r="F51" s="5">
        <f t="shared" si="8"/>
        <v>0</v>
      </c>
      <c r="G51" s="5">
        <f t="shared" si="9"/>
        <v>0</v>
      </c>
      <c r="H51" s="5">
        <f>SUM(AA52:AT52)</f>
        <v>0</v>
      </c>
      <c r="I51" s="5">
        <f t="shared" si="11"/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69">
        <f t="shared" si="12"/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69">
        <f t="shared" si="13"/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80">
        <v>0</v>
      </c>
      <c r="AW51" s="80">
        <v>0</v>
      </c>
      <c r="AX51" s="80">
        <v>0</v>
      </c>
      <c r="AY51" s="80">
        <v>0</v>
      </c>
      <c r="AZ51" s="8">
        <f t="shared" si="14"/>
        <v>0</v>
      </c>
      <c r="BA51" s="8">
        <f t="shared" si="15"/>
        <v>0</v>
      </c>
    </row>
    <row r="52" spans="1:53" ht="16.5" thickBot="1" thickTop="1">
      <c r="A52" s="5"/>
      <c r="B52" s="64">
        <v>43</v>
      </c>
      <c r="C52" s="17"/>
      <c r="D52" s="23" t="s">
        <v>76</v>
      </c>
      <c r="E52" s="23" t="s">
        <v>141</v>
      </c>
      <c r="F52" s="5">
        <f t="shared" si="8"/>
        <v>0</v>
      </c>
      <c r="G52" s="5">
        <f t="shared" si="9"/>
        <v>0</v>
      </c>
      <c r="H52" s="5">
        <f aca="true" t="shared" si="16" ref="H52:H59">SUM(U52:AN52)</f>
        <v>0</v>
      </c>
      <c r="I52" s="5">
        <f t="shared" si="11"/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9">
        <f t="shared" si="12"/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9">
        <f t="shared" si="13"/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8">
        <f t="shared" si="14"/>
        <v>0</v>
      </c>
      <c r="BA52" s="8">
        <f t="shared" si="15"/>
        <v>0</v>
      </c>
    </row>
    <row r="53" spans="1:53" ht="16.5" thickBot="1" thickTop="1">
      <c r="A53" s="5"/>
      <c r="B53" s="64">
        <v>44</v>
      </c>
      <c r="C53" s="23"/>
      <c r="D53" s="23" t="s">
        <v>167</v>
      </c>
      <c r="E53" s="23" t="s">
        <v>147</v>
      </c>
      <c r="F53" s="5">
        <f t="shared" si="8"/>
        <v>0</v>
      </c>
      <c r="G53" s="5">
        <f t="shared" si="9"/>
        <v>0</v>
      </c>
      <c r="H53" s="5">
        <f t="shared" si="16"/>
        <v>0</v>
      </c>
      <c r="I53" s="5">
        <f t="shared" si="11"/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9">
        <f t="shared" si="12"/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9">
        <f t="shared" si="13"/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8">
        <f t="shared" si="14"/>
        <v>0</v>
      </c>
      <c r="BA53" s="8">
        <f t="shared" si="15"/>
        <v>0</v>
      </c>
    </row>
    <row r="54" spans="1:53" ht="16.5" thickBot="1" thickTop="1">
      <c r="A54" s="5"/>
      <c r="B54" s="64">
        <v>45</v>
      </c>
      <c r="C54" s="17"/>
      <c r="D54" s="23" t="s">
        <v>76</v>
      </c>
      <c r="E54" s="23" t="s">
        <v>148</v>
      </c>
      <c r="F54" s="31">
        <f t="shared" si="8"/>
        <v>0</v>
      </c>
      <c r="G54" s="5">
        <f t="shared" si="9"/>
        <v>0</v>
      </c>
      <c r="H54" s="5">
        <f t="shared" si="16"/>
        <v>0</v>
      </c>
      <c r="I54" s="5">
        <f t="shared" si="11"/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9">
        <f t="shared" si="12"/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9">
        <f t="shared" si="13"/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8">
        <f t="shared" si="14"/>
        <v>0</v>
      </c>
      <c r="BA54" s="8">
        <f t="shared" si="15"/>
        <v>0</v>
      </c>
    </row>
    <row r="55" spans="1:53" ht="16.5" thickBot="1" thickTop="1">
      <c r="A55" s="5"/>
      <c r="B55" s="64">
        <v>46</v>
      </c>
      <c r="C55" s="17"/>
      <c r="D55" s="23" t="s">
        <v>85</v>
      </c>
      <c r="E55" s="23" t="s">
        <v>144</v>
      </c>
      <c r="F55" s="5">
        <f t="shared" si="8"/>
        <v>0</v>
      </c>
      <c r="G55" s="5">
        <f t="shared" si="9"/>
        <v>0</v>
      </c>
      <c r="H55" s="5">
        <f t="shared" si="16"/>
        <v>0</v>
      </c>
      <c r="I55" s="5">
        <f t="shared" si="11"/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9">
        <f t="shared" si="12"/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9">
        <f t="shared" si="13"/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8">
        <f t="shared" si="14"/>
        <v>0</v>
      </c>
      <c r="BA55" s="8">
        <f t="shared" si="15"/>
        <v>0</v>
      </c>
    </row>
    <row r="56" spans="1:53" ht="16.5" thickBot="1" thickTop="1">
      <c r="A56" s="5"/>
      <c r="B56" s="65">
        <v>74</v>
      </c>
      <c r="C56" s="17"/>
      <c r="D56" s="23" t="s">
        <v>168</v>
      </c>
      <c r="E56" s="23" t="s">
        <v>157</v>
      </c>
      <c r="F56" s="5">
        <f t="shared" si="8"/>
        <v>0</v>
      </c>
      <c r="G56" s="5">
        <f t="shared" si="9"/>
        <v>0</v>
      </c>
      <c r="H56" s="5">
        <f t="shared" si="16"/>
        <v>0</v>
      </c>
      <c r="I56" s="5">
        <f t="shared" si="11"/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9">
        <f t="shared" si="12"/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9">
        <f t="shared" si="13"/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8">
        <f t="shared" si="14"/>
        <v>0</v>
      </c>
      <c r="BA56" s="8">
        <f t="shared" si="15"/>
        <v>0</v>
      </c>
    </row>
    <row r="57" spans="1:53" ht="16.5" thickBot="1" thickTop="1">
      <c r="A57" s="5"/>
      <c r="B57" s="65">
        <v>75</v>
      </c>
      <c r="C57" s="17"/>
      <c r="D57" s="63" t="s">
        <v>177</v>
      </c>
      <c r="E57" s="23" t="s">
        <v>65</v>
      </c>
      <c r="F57" s="5">
        <f t="shared" si="8"/>
        <v>0</v>
      </c>
      <c r="G57" s="5">
        <f t="shared" si="9"/>
        <v>0</v>
      </c>
      <c r="H57" s="5">
        <f t="shared" si="16"/>
        <v>0</v>
      </c>
      <c r="I57" s="5">
        <f t="shared" si="11"/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9">
        <f t="shared" si="12"/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9">
        <f t="shared" si="13"/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8">
        <f t="shared" si="14"/>
        <v>0</v>
      </c>
      <c r="BA57" s="8">
        <f t="shared" si="15"/>
        <v>0</v>
      </c>
    </row>
    <row r="58" spans="1:53" ht="16.5" thickBot="1" thickTop="1">
      <c r="A58" s="5"/>
      <c r="B58" s="65">
        <v>76</v>
      </c>
      <c r="C58" s="17"/>
      <c r="D58" s="63" t="s">
        <v>74</v>
      </c>
      <c r="E58" s="23" t="s">
        <v>139</v>
      </c>
      <c r="F58" s="5">
        <f t="shared" si="8"/>
        <v>0</v>
      </c>
      <c r="G58" s="5">
        <f t="shared" si="9"/>
        <v>0</v>
      </c>
      <c r="H58" s="5">
        <f t="shared" si="16"/>
        <v>0</v>
      </c>
      <c r="I58" s="5">
        <f t="shared" si="11"/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9">
        <f t="shared" si="12"/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9">
        <f t="shared" si="13"/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8">
        <f t="shared" si="14"/>
        <v>0</v>
      </c>
      <c r="BA58" s="8">
        <f t="shared" si="15"/>
        <v>0</v>
      </c>
    </row>
    <row r="59" spans="1:53" ht="15.75" thickTop="1">
      <c r="A59" s="5"/>
      <c r="B59" s="65">
        <v>79</v>
      </c>
      <c r="C59" s="79"/>
      <c r="D59" s="24" t="s">
        <v>178</v>
      </c>
      <c r="E59" s="24" t="s">
        <v>162</v>
      </c>
      <c r="F59" s="5">
        <f t="shared" si="8"/>
        <v>0</v>
      </c>
      <c r="G59" s="5">
        <f t="shared" si="9"/>
        <v>0</v>
      </c>
      <c r="H59" s="5">
        <f t="shared" si="16"/>
        <v>0</v>
      </c>
      <c r="I59" s="5">
        <f t="shared" si="11"/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9">
        <f t="shared" si="12"/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9">
        <f t="shared" si="13"/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8">
        <f t="shared" si="14"/>
        <v>0</v>
      </c>
      <c r="BA59" s="8">
        <f t="shared" si="15"/>
        <v>0</v>
      </c>
    </row>
    <row r="60" spans="1:53" ht="15">
      <c r="A60" s="5"/>
      <c r="B60" s="32"/>
      <c r="C60" s="32"/>
      <c r="D60" s="33"/>
      <c r="E60" s="33"/>
      <c r="F60" s="31"/>
      <c r="G60" s="31"/>
      <c r="H60" s="31"/>
      <c r="I60" s="31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5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5"/>
      <c r="BA60" s="35"/>
    </row>
    <row r="61" spans="1:53" ht="15">
      <c r="A61" s="5"/>
      <c r="B61" s="32"/>
      <c r="C61" s="32"/>
      <c r="D61" s="33"/>
      <c r="E61" s="33"/>
      <c r="F61" s="31"/>
      <c r="G61" s="31"/>
      <c r="H61" s="31"/>
      <c r="I61" s="3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5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5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5"/>
      <c r="BA61" s="35"/>
    </row>
    <row r="62" spans="1:53" ht="15">
      <c r="A62" s="5"/>
      <c r="B62" s="32"/>
      <c r="C62" s="32"/>
      <c r="D62" s="33"/>
      <c r="E62" s="33"/>
      <c r="F62" s="31"/>
      <c r="G62" s="31"/>
      <c r="H62" s="31"/>
      <c r="I62" s="31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5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5"/>
      <c r="BA62" s="35"/>
    </row>
    <row r="63" spans="1:53" ht="15">
      <c r="A63" s="5"/>
      <c r="B63" s="32"/>
      <c r="C63" s="32"/>
      <c r="D63" s="33"/>
      <c r="E63" s="33"/>
      <c r="F63" s="31"/>
      <c r="G63" s="31"/>
      <c r="H63" s="31"/>
      <c r="I63" s="31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5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5"/>
      <c r="BA63" s="35"/>
    </row>
    <row r="64" spans="1:53" ht="15">
      <c r="A64" s="13"/>
      <c r="B64" s="48"/>
      <c r="C64" s="48"/>
      <c r="D64" s="33"/>
      <c r="E64" s="33"/>
      <c r="F64" s="49"/>
      <c r="G64" s="49"/>
      <c r="H64" s="49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5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5"/>
      <c r="BA64" s="35"/>
    </row>
    <row r="65" spans="1:53" ht="15">
      <c r="A65" s="13"/>
      <c r="B65" s="48"/>
      <c r="C65" s="48"/>
      <c r="D65" s="33"/>
      <c r="E65" s="33"/>
      <c r="F65" s="49"/>
      <c r="G65" s="49"/>
      <c r="H65" s="49"/>
      <c r="I65" s="4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5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5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5"/>
      <c r="BA65" s="35"/>
    </row>
    <row r="66" spans="1:53" ht="15">
      <c r="A66" s="13"/>
      <c r="B66" s="48"/>
      <c r="C66" s="48"/>
      <c r="D66" s="33"/>
      <c r="E66" s="33"/>
      <c r="F66" s="49"/>
      <c r="G66" s="49"/>
      <c r="H66" s="49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5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5"/>
      <c r="BA66" s="35"/>
    </row>
    <row r="67" spans="1:53" ht="15">
      <c r="A67" s="13"/>
      <c r="B67" s="48"/>
      <c r="C67" s="48"/>
      <c r="D67" s="33"/>
      <c r="E67" s="33"/>
      <c r="F67" s="49"/>
      <c r="G67" s="49"/>
      <c r="H67" s="49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5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5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5"/>
      <c r="BA67" s="35"/>
    </row>
    <row r="68" spans="1:53" ht="15">
      <c r="A68" s="13"/>
      <c r="B68" s="48"/>
      <c r="C68" s="48"/>
      <c r="D68" s="33"/>
      <c r="E68" s="33"/>
      <c r="F68" s="49"/>
      <c r="G68" s="49"/>
      <c r="H68" s="49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5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5"/>
      <c r="BA68" s="35"/>
    </row>
    <row r="69" spans="1:53" ht="15">
      <c r="A69" s="13"/>
      <c r="B69" s="48"/>
      <c r="C69" s="48"/>
      <c r="D69" s="33"/>
      <c r="E69" s="33"/>
      <c r="F69" s="49"/>
      <c r="G69" s="49"/>
      <c r="H69" s="49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5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5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5"/>
      <c r="BA69" s="35"/>
    </row>
    <row r="70" spans="1:53" ht="15">
      <c r="A70" s="13"/>
      <c r="B70" s="48"/>
      <c r="C70" s="48"/>
      <c r="D70" s="33"/>
      <c r="E70" s="33"/>
      <c r="F70" s="49"/>
      <c r="G70" s="49"/>
      <c r="H70" s="49"/>
      <c r="I70" s="49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5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5"/>
      <c r="BA70" s="35"/>
    </row>
    <row r="71" spans="1:53" ht="15">
      <c r="A71" s="13"/>
      <c r="B71" s="48"/>
      <c r="C71" s="48"/>
      <c r="D71" s="33"/>
      <c r="E71" s="33"/>
      <c r="F71" s="49"/>
      <c r="G71" s="49"/>
      <c r="H71" s="49"/>
      <c r="I71" s="49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5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5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5"/>
      <c r="BA71" s="35"/>
    </row>
    <row r="72" spans="1:53" ht="15">
      <c r="A72" s="13"/>
      <c r="B72" s="48"/>
      <c r="C72" s="48"/>
      <c r="D72" s="33"/>
      <c r="E72" s="33"/>
      <c r="F72" s="49"/>
      <c r="G72" s="49"/>
      <c r="H72" s="49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5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5"/>
      <c r="BA72" s="35"/>
    </row>
    <row r="73" spans="1:53" ht="15">
      <c r="A73" s="13"/>
      <c r="B73" s="48"/>
      <c r="C73" s="48"/>
      <c r="D73" s="33"/>
      <c r="E73" s="33"/>
      <c r="F73" s="49"/>
      <c r="G73" s="49"/>
      <c r="H73" s="49"/>
      <c r="I73" s="49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5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5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5"/>
      <c r="BA73" s="35"/>
    </row>
    <row r="74" spans="1:53" ht="15">
      <c r="A74" s="13"/>
      <c r="B74" s="48"/>
      <c r="C74" s="48"/>
      <c r="D74" s="33"/>
      <c r="E74" s="33"/>
      <c r="F74" s="49"/>
      <c r="G74" s="49"/>
      <c r="H74" s="49"/>
      <c r="I74" s="49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5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5"/>
      <c r="BA74" s="35"/>
    </row>
    <row r="75" spans="1:53" ht="15">
      <c r="A75" s="13"/>
      <c r="B75" s="48"/>
      <c r="C75" s="48"/>
      <c r="D75" s="33"/>
      <c r="E75" s="33"/>
      <c r="F75" s="49"/>
      <c r="G75" s="49"/>
      <c r="H75" s="49"/>
      <c r="I75" s="49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5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5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5"/>
      <c r="BA75" s="35"/>
    </row>
    <row r="76" spans="1:53" ht="15">
      <c r="A76" s="13"/>
      <c r="B76" s="48"/>
      <c r="C76" s="48"/>
      <c r="D76" s="33"/>
      <c r="E76" s="33"/>
      <c r="F76" s="49"/>
      <c r="G76" s="49"/>
      <c r="H76" s="49"/>
      <c r="I76" s="49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5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5"/>
      <c r="BA76" s="35"/>
    </row>
    <row r="77" spans="1:53" ht="15">
      <c r="A77" s="13"/>
      <c r="B77" s="48"/>
      <c r="C77" s="48"/>
      <c r="D77" s="33"/>
      <c r="E77" s="33"/>
      <c r="F77" s="49"/>
      <c r="G77" s="49"/>
      <c r="H77" s="49"/>
      <c r="I77" s="49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5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5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5"/>
      <c r="BA77" s="35"/>
    </row>
    <row r="78" spans="1:53" ht="15">
      <c r="A78" s="13"/>
      <c r="B78" s="48"/>
      <c r="C78" s="48"/>
      <c r="D78" s="33"/>
      <c r="E78" s="33"/>
      <c r="F78" s="49"/>
      <c r="G78" s="49"/>
      <c r="H78" s="49"/>
      <c r="I78" s="49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5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5"/>
      <c r="BA78" s="35"/>
    </row>
    <row r="79" spans="1:53" ht="15">
      <c r="A79" s="13"/>
      <c r="B79" s="48"/>
      <c r="C79" s="48"/>
      <c r="D79" s="33"/>
      <c r="E79" s="33"/>
      <c r="F79" s="49"/>
      <c r="G79" s="49"/>
      <c r="H79" s="49"/>
      <c r="I79" s="49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5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5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5"/>
      <c r="BA79" s="35"/>
    </row>
    <row r="80" spans="1:53" ht="15">
      <c r="A80" s="13"/>
      <c r="B80" s="48"/>
      <c r="C80" s="48"/>
      <c r="D80" s="33"/>
      <c r="E80" s="33"/>
      <c r="F80" s="49"/>
      <c r="G80" s="49"/>
      <c r="H80" s="49"/>
      <c r="I80" s="49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5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5"/>
      <c r="BA80" s="35"/>
    </row>
    <row r="81" spans="1:53" ht="15">
      <c r="A81" s="13"/>
      <c r="B81" s="48"/>
      <c r="C81" s="48"/>
      <c r="D81" s="33"/>
      <c r="E81" s="33"/>
      <c r="F81" s="49"/>
      <c r="G81" s="49"/>
      <c r="H81" s="49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5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5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5"/>
      <c r="BA81" s="35"/>
    </row>
    <row r="82" spans="1:53" ht="15">
      <c r="A82" s="13"/>
      <c r="B82" s="48"/>
      <c r="C82" s="48"/>
      <c r="D82" s="33"/>
      <c r="E82" s="33"/>
      <c r="F82" s="49"/>
      <c r="G82" s="49"/>
      <c r="H82" s="49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5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5"/>
      <c r="BA82" s="35"/>
    </row>
    <row r="83" spans="1:53" ht="15">
      <c r="A83" s="13"/>
      <c r="B83" s="48"/>
      <c r="C83" s="48"/>
      <c r="D83" s="33"/>
      <c r="E83" s="33"/>
      <c r="F83" s="49"/>
      <c r="G83" s="49"/>
      <c r="H83" s="49"/>
      <c r="I83" s="49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5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5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5"/>
      <c r="BA83" s="35"/>
    </row>
    <row r="84" spans="1:53" ht="15">
      <c r="A84" s="13"/>
      <c r="B84" s="48"/>
      <c r="C84" s="48"/>
      <c r="D84" s="33"/>
      <c r="E84" s="33"/>
      <c r="F84" s="49"/>
      <c r="G84" s="49"/>
      <c r="H84" s="49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5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5"/>
      <c r="BA84" s="35"/>
    </row>
    <row r="85" spans="1:53" ht="15">
      <c r="A85" s="13"/>
      <c r="B85" s="48"/>
      <c r="C85" s="48"/>
      <c r="D85" s="33"/>
      <c r="E85" s="33"/>
      <c r="F85" s="49"/>
      <c r="G85" s="49"/>
      <c r="H85" s="49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5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5"/>
      <c r="BA85" s="35"/>
    </row>
    <row r="86" spans="1:53" ht="15">
      <c r="A86" s="13"/>
      <c r="B86" s="48"/>
      <c r="C86" s="48"/>
      <c r="D86" s="33"/>
      <c r="E86" s="33"/>
      <c r="F86" s="49"/>
      <c r="G86" s="49"/>
      <c r="H86" s="49"/>
      <c r="I86" s="4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5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5"/>
      <c r="BA86" s="35"/>
    </row>
    <row r="87" spans="1:53" ht="15">
      <c r="A87" s="13"/>
      <c r="B87" s="48"/>
      <c r="C87" s="48"/>
      <c r="D87" s="33"/>
      <c r="E87" s="33"/>
      <c r="F87" s="49"/>
      <c r="G87" s="49"/>
      <c r="H87" s="49"/>
      <c r="I87" s="4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5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5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5"/>
      <c r="BA87" s="35"/>
    </row>
    <row r="88" spans="1:53" ht="15">
      <c r="A88" s="13"/>
      <c r="B88" s="48"/>
      <c r="C88" s="48"/>
      <c r="D88" s="33"/>
      <c r="E88" s="33"/>
      <c r="F88" s="49"/>
      <c r="G88" s="49"/>
      <c r="H88" s="49"/>
      <c r="I88" s="4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5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5"/>
      <c r="BA88" s="35"/>
    </row>
    <row r="89" spans="1:53" ht="15">
      <c r="A89" s="13"/>
      <c r="B89" s="48"/>
      <c r="C89" s="48"/>
      <c r="D89" s="33"/>
      <c r="E89" s="33"/>
      <c r="F89" s="49"/>
      <c r="G89" s="49"/>
      <c r="H89" s="49"/>
      <c r="I89" s="4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5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5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5"/>
      <c r="BA89" s="35"/>
    </row>
    <row r="90" spans="1:53" ht="15">
      <c r="A90" s="13"/>
      <c r="B90" s="48"/>
      <c r="C90" s="48"/>
      <c r="D90" s="33"/>
      <c r="E90" s="33"/>
      <c r="F90" s="49"/>
      <c r="G90" s="49"/>
      <c r="H90" s="49"/>
      <c r="I90" s="49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5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5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5"/>
      <c r="BA90" s="35"/>
    </row>
    <row r="91" spans="1:53" ht="15">
      <c r="A91" s="13"/>
      <c r="B91" s="48"/>
      <c r="C91" s="48"/>
      <c r="D91" s="33"/>
      <c r="E91" s="33"/>
      <c r="F91" s="49"/>
      <c r="G91" s="49"/>
      <c r="H91" s="49"/>
      <c r="I91" s="49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5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5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5"/>
      <c r="BA91" s="35"/>
    </row>
    <row r="92" spans="1:53" ht="15">
      <c r="A92" s="13"/>
      <c r="B92" s="48"/>
      <c r="C92" s="48"/>
      <c r="D92" s="33"/>
      <c r="E92" s="33"/>
      <c r="F92" s="49"/>
      <c r="G92" s="49"/>
      <c r="H92" s="49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5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5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5"/>
      <c r="BA92" s="35"/>
    </row>
    <row r="93" spans="1:53" ht="15">
      <c r="A93" s="13"/>
      <c r="B93" s="48"/>
      <c r="C93" s="48"/>
      <c r="D93" s="33"/>
      <c r="E93" s="33"/>
      <c r="F93" s="49"/>
      <c r="G93" s="49"/>
      <c r="H93" s="49"/>
      <c r="I93" s="49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5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5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5"/>
      <c r="BA93" s="35"/>
    </row>
    <row r="94" spans="1:53" ht="15">
      <c r="A94" s="13"/>
      <c r="B94" s="48"/>
      <c r="C94" s="48"/>
      <c r="D94" s="33"/>
      <c r="E94" s="33"/>
      <c r="F94" s="49"/>
      <c r="G94" s="49"/>
      <c r="H94" s="49"/>
      <c r="I94" s="4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5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5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5"/>
      <c r="BA94" s="35"/>
    </row>
    <row r="95" spans="1:53" ht="15">
      <c r="A95" s="14"/>
      <c r="B95" s="50"/>
      <c r="C95" s="50"/>
      <c r="D95" s="38"/>
      <c r="E95" s="38"/>
      <c r="F95" s="51"/>
      <c r="G95" s="51"/>
      <c r="H95" s="51"/>
      <c r="I95" s="51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2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2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2"/>
      <c r="BA95" s="42"/>
    </row>
    <row r="96" spans="1:53" ht="15">
      <c r="A96" s="13"/>
      <c r="B96" s="48"/>
      <c r="C96" s="48"/>
      <c r="D96" s="33"/>
      <c r="E96" s="33"/>
      <c r="F96" s="49"/>
      <c r="G96" s="49"/>
      <c r="H96" s="49"/>
      <c r="I96" s="49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5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5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5"/>
      <c r="BA96" s="35"/>
    </row>
    <row r="97" spans="1:53" ht="15">
      <c r="A97" s="13"/>
      <c r="B97" s="48"/>
      <c r="C97" s="48"/>
      <c r="D97" s="33"/>
      <c r="E97" s="33"/>
      <c r="F97" s="49"/>
      <c r="G97" s="49"/>
      <c r="H97" s="49"/>
      <c r="I97" s="49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5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5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5"/>
      <c r="BA97" s="35"/>
    </row>
    <row r="98" spans="1:53" ht="15">
      <c r="A98" s="13"/>
      <c r="B98" s="48"/>
      <c r="C98" s="48"/>
      <c r="D98" s="33"/>
      <c r="E98" s="33"/>
      <c r="F98" s="49"/>
      <c r="G98" s="49"/>
      <c r="H98" s="49"/>
      <c r="I98" s="49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5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5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5"/>
      <c r="BA98" s="35"/>
    </row>
    <row r="99" spans="1:53" ht="15">
      <c r="A99" s="13"/>
      <c r="B99" s="48"/>
      <c r="C99" s="48"/>
      <c r="D99" s="33"/>
      <c r="E99" s="33"/>
      <c r="F99" s="49"/>
      <c r="G99" s="49"/>
      <c r="H99" s="49"/>
      <c r="I99" s="49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5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5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5"/>
      <c r="BA99" s="35"/>
    </row>
    <row r="100" spans="1:53" ht="15">
      <c r="A100" s="13"/>
      <c r="B100" s="48"/>
      <c r="C100" s="48"/>
      <c r="D100" s="33"/>
      <c r="E100" s="33"/>
      <c r="F100" s="49"/>
      <c r="G100" s="49"/>
      <c r="H100" s="49"/>
      <c r="I100" s="49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5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5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5"/>
      <c r="BA100" s="35"/>
    </row>
    <row r="101" spans="1:53" ht="15">
      <c r="A101" s="13"/>
      <c r="B101" s="48"/>
      <c r="C101" s="48"/>
      <c r="D101" s="33"/>
      <c r="E101" s="33"/>
      <c r="F101" s="49"/>
      <c r="G101" s="49"/>
      <c r="H101" s="49"/>
      <c r="I101" s="49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5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5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5"/>
      <c r="BA101" s="35"/>
    </row>
    <row r="102" spans="1:53" ht="15">
      <c r="A102" s="13"/>
      <c r="B102" s="48"/>
      <c r="C102" s="48"/>
      <c r="D102" s="33"/>
      <c r="E102" s="33"/>
      <c r="F102" s="49"/>
      <c r="G102" s="49"/>
      <c r="H102" s="49"/>
      <c r="I102" s="49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5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5"/>
      <c r="BA102" s="35"/>
    </row>
    <row r="103" spans="1:53" ht="15">
      <c r="A103" s="13"/>
      <c r="B103" s="48"/>
      <c r="C103" s="48"/>
      <c r="D103" s="33"/>
      <c r="E103" s="33"/>
      <c r="F103" s="49"/>
      <c r="G103" s="49"/>
      <c r="H103" s="49"/>
      <c r="I103" s="49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5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5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5"/>
      <c r="BA103" s="35"/>
    </row>
    <row r="104" spans="1:53" ht="15">
      <c r="A104" s="13"/>
      <c r="B104" s="48"/>
      <c r="C104" s="48"/>
      <c r="D104" s="33"/>
      <c r="E104" s="33"/>
      <c r="F104" s="49"/>
      <c r="G104" s="49"/>
      <c r="H104" s="49"/>
      <c r="I104" s="49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5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5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5"/>
      <c r="BA104" s="35"/>
    </row>
    <row r="105" spans="1:53" ht="15">
      <c r="A105" s="13"/>
      <c r="B105" s="48"/>
      <c r="C105" s="48"/>
      <c r="D105" s="33"/>
      <c r="E105" s="33"/>
      <c r="F105" s="49"/>
      <c r="G105" s="49"/>
      <c r="H105" s="49"/>
      <c r="I105" s="49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5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5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5"/>
      <c r="BA105" s="35"/>
    </row>
    <row r="106" spans="1:53" ht="15">
      <c r="A106" s="13"/>
      <c r="B106" s="48"/>
      <c r="C106" s="48"/>
      <c r="D106" s="33"/>
      <c r="E106" s="33"/>
      <c r="F106" s="49"/>
      <c r="G106" s="49"/>
      <c r="H106" s="49"/>
      <c r="I106" s="49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5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5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5"/>
      <c r="BA106" s="35"/>
    </row>
    <row r="107" spans="1:53" ht="15">
      <c r="A107" s="13"/>
      <c r="B107" s="48"/>
      <c r="C107" s="48"/>
      <c r="D107" s="33"/>
      <c r="E107" s="33"/>
      <c r="F107" s="49"/>
      <c r="G107" s="49"/>
      <c r="H107" s="49"/>
      <c r="I107" s="49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5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5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5"/>
      <c r="BA107" s="35"/>
    </row>
    <row r="108" spans="1:53" ht="15">
      <c r="A108" s="13"/>
      <c r="B108" s="48"/>
      <c r="C108" s="48"/>
      <c r="D108" s="33"/>
      <c r="E108" s="33"/>
      <c r="F108" s="49"/>
      <c r="G108" s="49"/>
      <c r="H108" s="49"/>
      <c r="I108" s="49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5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5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5"/>
      <c r="BA108" s="35"/>
    </row>
    <row r="109" spans="1:53" ht="15">
      <c r="A109" s="13"/>
      <c r="B109" s="48"/>
      <c r="C109" s="48"/>
      <c r="D109" s="33"/>
      <c r="E109" s="33"/>
      <c r="F109" s="49"/>
      <c r="G109" s="49"/>
      <c r="H109" s="49"/>
      <c r="I109" s="49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5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5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5"/>
      <c r="BA109" s="35"/>
    </row>
    <row r="110" spans="1:53" ht="15">
      <c r="A110" s="14"/>
      <c r="B110" s="50"/>
      <c r="C110" s="50"/>
      <c r="D110" s="38"/>
      <c r="E110" s="38"/>
      <c r="F110" s="51"/>
      <c r="G110" s="51"/>
      <c r="H110" s="51"/>
      <c r="I110" s="51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2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2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2"/>
      <c r="BA110" s="42"/>
    </row>
    <row r="111" spans="1:53" ht="15">
      <c r="A111" s="13"/>
      <c r="B111" s="48"/>
      <c r="C111" s="48"/>
      <c r="D111" s="33"/>
      <c r="E111" s="33"/>
      <c r="F111" s="49"/>
      <c r="G111" s="49"/>
      <c r="H111" s="49"/>
      <c r="I111" s="49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5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5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5"/>
      <c r="BA111" s="35"/>
    </row>
    <row r="112" spans="1:53" ht="15">
      <c r="A112" s="13"/>
      <c r="B112" s="48"/>
      <c r="C112" s="48"/>
      <c r="D112" s="33"/>
      <c r="E112" s="33"/>
      <c r="F112" s="49"/>
      <c r="G112" s="49"/>
      <c r="H112" s="49"/>
      <c r="I112" s="49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5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5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5"/>
      <c r="BA112" s="35"/>
    </row>
    <row r="113" spans="1:53" ht="15">
      <c r="A113" s="13"/>
      <c r="B113" s="48"/>
      <c r="C113" s="48"/>
      <c r="D113" s="33"/>
      <c r="E113" s="33"/>
      <c r="F113" s="49"/>
      <c r="G113" s="49"/>
      <c r="H113" s="49"/>
      <c r="I113" s="49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5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5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5"/>
      <c r="BA113" s="35"/>
    </row>
    <row r="114" spans="1:53" ht="15">
      <c r="A114" s="13"/>
      <c r="B114" s="48"/>
      <c r="C114" s="48"/>
      <c r="D114" s="33"/>
      <c r="E114" s="33"/>
      <c r="F114" s="49"/>
      <c r="G114" s="49"/>
      <c r="H114" s="49"/>
      <c r="I114" s="49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5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5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5"/>
      <c r="BA114" s="35"/>
    </row>
    <row r="115" spans="1:53" ht="15">
      <c r="A115" s="13"/>
      <c r="B115" s="48"/>
      <c r="C115" s="48"/>
      <c r="D115" s="33"/>
      <c r="E115" s="33"/>
      <c r="F115" s="49"/>
      <c r="G115" s="49"/>
      <c r="H115" s="49"/>
      <c r="I115" s="49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5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5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5"/>
      <c r="BA115" s="35"/>
    </row>
    <row r="116" spans="1:53" ht="15">
      <c r="A116" s="13"/>
      <c r="B116" s="48"/>
      <c r="C116" s="48"/>
      <c r="D116" s="33"/>
      <c r="E116" s="33"/>
      <c r="F116" s="49"/>
      <c r="G116" s="49"/>
      <c r="H116" s="49"/>
      <c r="I116" s="49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5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5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5"/>
      <c r="BA116" s="35"/>
    </row>
    <row r="117" spans="1:53" ht="15">
      <c r="A117" s="13"/>
      <c r="B117" s="48"/>
      <c r="C117" s="48"/>
      <c r="D117" s="33"/>
      <c r="E117" s="33"/>
      <c r="F117" s="49"/>
      <c r="G117" s="49"/>
      <c r="H117" s="49"/>
      <c r="I117" s="49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5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5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5"/>
      <c r="BA117" s="35"/>
    </row>
    <row r="118" spans="1:53" ht="15">
      <c r="A118" s="13"/>
      <c r="B118" s="48"/>
      <c r="C118" s="48"/>
      <c r="D118" s="33"/>
      <c r="E118" s="33"/>
      <c r="F118" s="49"/>
      <c r="G118" s="49"/>
      <c r="H118" s="49"/>
      <c r="I118" s="49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5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5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5"/>
      <c r="BA118" s="35"/>
    </row>
    <row r="119" spans="1:53" ht="15">
      <c r="A119" s="13"/>
      <c r="B119" s="48"/>
      <c r="C119" s="48"/>
      <c r="D119" s="33"/>
      <c r="E119" s="33"/>
      <c r="F119" s="49"/>
      <c r="G119" s="49"/>
      <c r="H119" s="49"/>
      <c r="I119" s="49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5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5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5"/>
      <c r="BA119" s="35"/>
    </row>
    <row r="120" spans="1:53" ht="15">
      <c r="A120" s="13"/>
      <c r="B120" s="48"/>
      <c r="C120" s="48"/>
      <c r="D120" s="33"/>
      <c r="E120" s="33"/>
      <c r="F120" s="49"/>
      <c r="G120" s="49"/>
      <c r="H120" s="49"/>
      <c r="I120" s="49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5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5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5"/>
      <c r="BA120" s="35"/>
    </row>
    <row r="121" spans="1:53" ht="15">
      <c r="A121" s="13"/>
      <c r="B121" s="48"/>
      <c r="C121" s="48"/>
      <c r="D121" s="33"/>
      <c r="E121" s="33"/>
      <c r="F121" s="49"/>
      <c r="G121" s="49"/>
      <c r="H121" s="49"/>
      <c r="I121" s="49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5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5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5"/>
      <c r="BA121" s="35"/>
    </row>
    <row r="122" spans="1:53" ht="15">
      <c r="A122" s="13"/>
      <c r="B122" s="48"/>
      <c r="C122" s="48"/>
      <c r="D122" s="33"/>
      <c r="E122" s="33"/>
      <c r="F122" s="49"/>
      <c r="G122" s="49"/>
      <c r="H122" s="49"/>
      <c r="I122" s="49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5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5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5"/>
      <c r="BA122" s="35"/>
    </row>
    <row r="123" spans="1:53" ht="15">
      <c r="A123" s="13"/>
      <c r="B123" s="48"/>
      <c r="C123" s="48"/>
      <c r="D123" s="33"/>
      <c r="E123" s="33"/>
      <c r="F123" s="49"/>
      <c r="G123" s="49"/>
      <c r="H123" s="49"/>
      <c r="I123" s="49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5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5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5"/>
      <c r="BA123" s="35"/>
    </row>
    <row r="124" spans="1:53" ht="15">
      <c r="A124" s="13"/>
      <c r="B124" s="48"/>
      <c r="C124" s="48"/>
      <c r="D124" s="33"/>
      <c r="E124" s="33"/>
      <c r="F124" s="49"/>
      <c r="G124" s="49"/>
      <c r="H124" s="49"/>
      <c r="I124" s="4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5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5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5"/>
      <c r="BA124" s="35"/>
    </row>
    <row r="125" spans="1:53" ht="15">
      <c r="A125" s="13"/>
      <c r="B125" s="48"/>
      <c r="C125" s="48"/>
      <c r="D125" s="33"/>
      <c r="E125" s="33"/>
      <c r="F125" s="49"/>
      <c r="G125" s="49"/>
      <c r="H125" s="49"/>
      <c r="I125" s="49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5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5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5"/>
      <c r="BA125" s="35"/>
    </row>
    <row r="126" spans="1:53" ht="15">
      <c r="A126" s="13"/>
      <c r="B126" s="48"/>
      <c r="C126" s="48"/>
      <c r="D126" s="33"/>
      <c r="E126" s="33"/>
      <c r="F126" s="49"/>
      <c r="G126" s="49"/>
      <c r="H126" s="49"/>
      <c r="I126" s="49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5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5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5"/>
      <c r="BA126" s="35"/>
    </row>
    <row r="127" spans="1:53" ht="15">
      <c r="A127" s="13"/>
      <c r="B127" s="48"/>
      <c r="C127" s="48"/>
      <c r="D127" s="33"/>
      <c r="E127" s="33"/>
      <c r="F127" s="49"/>
      <c r="G127" s="49"/>
      <c r="H127" s="49"/>
      <c r="I127" s="49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5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5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5"/>
      <c r="BA127" s="35"/>
    </row>
    <row r="128" spans="1:53" ht="15">
      <c r="A128" s="13"/>
      <c r="B128" s="48"/>
      <c r="C128" s="48"/>
      <c r="D128" s="33"/>
      <c r="E128" s="33"/>
      <c r="F128" s="49"/>
      <c r="G128" s="49"/>
      <c r="H128" s="49"/>
      <c r="I128" s="49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5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5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5"/>
      <c r="BA128" s="35"/>
    </row>
    <row r="129" spans="1:53" ht="15">
      <c r="A129" s="13"/>
      <c r="B129" s="48"/>
      <c r="C129" s="48"/>
      <c r="D129" s="33"/>
      <c r="E129" s="33"/>
      <c r="F129" s="49"/>
      <c r="G129" s="49"/>
      <c r="H129" s="49"/>
      <c r="I129" s="49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5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5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5"/>
      <c r="BA129" s="35"/>
    </row>
    <row r="130" spans="1:53" ht="15">
      <c r="A130" s="13"/>
      <c r="B130" s="48"/>
      <c r="C130" s="48"/>
      <c r="D130" s="33"/>
      <c r="E130" s="33"/>
      <c r="F130" s="49"/>
      <c r="G130" s="49"/>
      <c r="H130" s="49"/>
      <c r="I130" s="49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5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5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5"/>
      <c r="BA130" s="35"/>
    </row>
    <row r="131" spans="1:53" ht="15">
      <c r="A131" s="13"/>
      <c r="B131" s="48"/>
      <c r="C131" s="48"/>
      <c r="D131" s="33"/>
      <c r="E131" s="33"/>
      <c r="F131" s="49"/>
      <c r="G131" s="49"/>
      <c r="H131" s="49"/>
      <c r="I131" s="49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5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5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5"/>
      <c r="BA131" s="35"/>
    </row>
    <row r="132" spans="1:53" ht="15.75" thickBot="1">
      <c r="A132" s="15"/>
      <c r="B132" s="52"/>
      <c r="C132" s="52"/>
      <c r="D132" s="53"/>
      <c r="E132" s="53"/>
      <c r="F132" s="54"/>
      <c r="G132" s="54"/>
      <c r="H132" s="54"/>
      <c r="I132" s="54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55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55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55"/>
      <c r="BA132" s="55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Svetlana</cp:lastModifiedBy>
  <dcterms:created xsi:type="dcterms:W3CDTF">2014-03-13T22:15:22Z</dcterms:created>
  <dcterms:modified xsi:type="dcterms:W3CDTF">2014-05-05T08:49:08Z</dcterms:modified>
  <cp:category/>
  <cp:version/>
  <cp:contentType/>
  <cp:contentStatus/>
</cp:coreProperties>
</file>